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da760ed51e5a444d/Documents/22-26 CEF FISR 2/KP26 Fiscal impact/"/>
    </mc:Choice>
  </mc:AlternateContent>
  <xr:revisionPtr revIDLastSave="85" documentId="8_{58143947-CD3E-444A-A1B3-589A5F1860E7}" xr6:coauthVersionLast="47" xr6:coauthVersionMax="47" xr10:uidLastSave="{3A1113D5-C229-4455-A06B-06CBD9FA4B3F}"/>
  <bookViews>
    <workbookView minimized="1" xWindow="2880" yWindow="1452" windowWidth="10188" windowHeight="11484" activeTab="3" xr2:uid="{699748BD-7698-4046-B804-12FEBB3A95D3}"/>
  </bookViews>
  <sheets>
    <sheet name="INSTRUCTION" sheetId="4" r:id="rId1"/>
    <sheet name="Screening" sheetId="1" r:id="rId2"/>
    <sheet name="Results" sheetId="3" r:id="rId3"/>
    <sheet name="Table for ERP" sheetId="2" r:id="rId4"/>
  </sheets>
  <definedNames>
    <definedName name="_xlnm._FilterDatabase" localSheetId="2" hidden="1">Results!$B$11:$G$32</definedName>
    <definedName name="_xlnm._FilterDatabase" localSheetId="1" hidden="1">Screening!$B$10:$F$16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F4" i="2"/>
  <c r="E4" i="2"/>
  <c r="D4" i="2"/>
  <c r="B4" i="2" l="1"/>
  <c r="B5" i="2" s="1"/>
  <c r="B6" i="2" s="1"/>
  <c r="B7" i="2" s="1"/>
  <c r="B8" i="2" s="1"/>
  <c r="F62" i="1"/>
  <c r="E62" i="1"/>
  <c r="D62" i="1"/>
  <c r="B11" i="2" l="1"/>
  <c r="B9" i="2"/>
  <c r="C212" i="3"/>
  <c r="C208" i="3"/>
  <c r="C204" i="3"/>
  <c r="C200" i="3"/>
  <c r="C196" i="3"/>
  <c r="C192" i="3"/>
  <c r="C188" i="3"/>
  <c r="C184" i="3"/>
  <c r="C180" i="3"/>
  <c r="C176" i="3"/>
  <c r="C172" i="3"/>
  <c r="C168" i="3"/>
  <c r="C164" i="3"/>
  <c r="C160" i="3"/>
  <c r="C156" i="3"/>
  <c r="C152" i="3"/>
  <c r="C148" i="3"/>
  <c r="C144" i="3"/>
  <c r="C140" i="3"/>
  <c r="C136" i="3"/>
  <c r="C132" i="3"/>
  <c r="C128" i="3"/>
  <c r="C124" i="3"/>
  <c r="C120" i="3"/>
  <c r="C116" i="3"/>
  <c r="C112" i="3"/>
  <c r="C108" i="3"/>
  <c r="C104" i="3"/>
  <c r="C100" i="3"/>
  <c r="C96" i="3"/>
  <c r="C92" i="3"/>
  <c r="C88" i="3"/>
  <c r="C84" i="3"/>
  <c r="C80" i="3"/>
  <c r="C76" i="3"/>
  <c r="C72" i="3"/>
  <c r="C68" i="3"/>
  <c r="C64" i="3"/>
  <c r="C60" i="3"/>
  <c r="C56" i="3"/>
  <c r="C52" i="3"/>
  <c r="C48" i="3"/>
  <c r="C44" i="3"/>
  <c r="C40" i="3"/>
  <c r="C36" i="3"/>
  <c r="C32" i="3"/>
  <c r="C28" i="3"/>
  <c r="C24" i="3"/>
  <c r="C20" i="3"/>
  <c r="C16" i="3"/>
  <c r="C12" i="3"/>
  <c r="G212" i="3"/>
  <c r="F212" i="3"/>
  <c r="D212" i="3"/>
  <c r="G208" i="3"/>
  <c r="F208" i="3"/>
  <c r="D208" i="3"/>
  <c r="G204" i="3"/>
  <c r="F204" i="3"/>
  <c r="D204" i="3"/>
  <c r="G200" i="3"/>
  <c r="F200" i="3"/>
  <c r="D200" i="3"/>
  <c r="G196" i="3"/>
  <c r="F196" i="3"/>
  <c r="D196" i="3"/>
  <c r="G192" i="3"/>
  <c r="F192" i="3"/>
  <c r="D192" i="3"/>
  <c r="G188" i="3"/>
  <c r="F188" i="3"/>
  <c r="D188" i="3"/>
  <c r="G184" i="3"/>
  <c r="F184" i="3"/>
  <c r="D184" i="3"/>
  <c r="G180" i="3"/>
  <c r="F180" i="3"/>
  <c r="D180" i="3"/>
  <c r="G176" i="3"/>
  <c r="F176" i="3"/>
  <c r="D176" i="3"/>
  <c r="G172" i="3"/>
  <c r="F172" i="3"/>
  <c r="D172" i="3"/>
  <c r="G168" i="3"/>
  <c r="F168" i="3"/>
  <c r="D168" i="3"/>
  <c r="G164" i="3"/>
  <c r="F164" i="3"/>
  <c r="D164" i="3"/>
  <c r="G160" i="3"/>
  <c r="F160" i="3"/>
  <c r="D160" i="3"/>
  <c r="G156" i="3"/>
  <c r="F156" i="3"/>
  <c r="D156" i="3"/>
  <c r="G152" i="3"/>
  <c r="F152" i="3"/>
  <c r="D152" i="3"/>
  <c r="G148" i="3"/>
  <c r="F148" i="3"/>
  <c r="D148" i="3"/>
  <c r="G144" i="3"/>
  <c r="F144" i="3"/>
  <c r="D144" i="3"/>
  <c r="G140" i="3"/>
  <c r="F140" i="3"/>
  <c r="D140" i="3"/>
  <c r="G136" i="3"/>
  <c r="F136" i="3"/>
  <c r="D136" i="3"/>
  <c r="G132" i="3"/>
  <c r="F132" i="3"/>
  <c r="D132" i="3"/>
  <c r="G128" i="3"/>
  <c r="F128" i="3"/>
  <c r="D128" i="3"/>
  <c r="G124" i="3"/>
  <c r="F124" i="3"/>
  <c r="D124" i="3"/>
  <c r="G120" i="3"/>
  <c r="F120" i="3"/>
  <c r="D120" i="3"/>
  <c r="G116" i="3"/>
  <c r="F116" i="3"/>
  <c r="D116" i="3"/>
  <c r="G112" i="3"/>
  <c r="F112" i="3"/>
  <c r="D112" i="3"/>
  <c r="G108" i="3"/>
  <c r="F108" i="3"/>
  <c r="D108" i="3"/>
  <c r="G104" i="3"/>
  <c r="F104" i="3"/>
  <c r="D104" i="3"/>
  <c r="G100" i="3"/>
  <c r="F100" i="3"/>
  <c r="D100" i="3"/>
  <c r="G96" i="3"/>
  <c r="F96" i="3"/>
  <c r="D96" i="3"/>
  <c r="G92" i="3"/>
  <c r="F92" i="3"/>
  <c r="D92" i="3"/>
  <c r="G88" i="3"/>
  <c r="F88" i="3"/>
  <c r="D88" i="3"/>
  <c r="G84" i="3"/>
  <c r="F84" i="3"/>
  <c r="D84" i="3"/>
  <c r="G80" i="3"/>
  <c r="F80" i="3"/>
  <c r="D80" i="3"/>
  <c r="G76" i="3"/>
  <c r="F76" i="3"/>
  <c r="D76" i="3"/>
  <c r="G72" i="3"/>
  <c r="F72" i="3"/>
  <c r="D72" i="3"/>
  <c r="G68" i="3"/>
  <c r="F68" i="3"/>
  <c r="D68" i="3"/>
  <c r="G64" i="3"/>
  <c r="F64" i="3"/>
  <c r="D64" i="3"/>
  <c r="G60" i="3"/>
  <c r="F60" i="3"/>
  <c r="D60" i="3"/>
  <c r="G56" i="3"/>
  <c r="F56" i="3"/>
  <c r="D56" i="3"/>
  <c r="G52" i="3"/>
  <c r="F52" i="3"/>
  <c r="D52" i="3"/>
  <c r="G48" i="3"/>
  <c r="F48" i="3"/>
  <c r="D48" i="3"/>
  <c r="G44" i="3"/>
  <c r="F44" i="3"/>
  <c r="D44" i="3"/>
  <c r="G40" i="3"/>
  <c r="F40" i="3"/>
  <c r="D40" i="3"/>
  <c r="G36" i="3"/>
  <c r="F36" i="3"/>
  <c r="D36" i="3"/>
  <c r="G32" i="3"/>
  <c r="F32" i="3"/>
  <c r="D32" i="3"/>
  <c r="G28" i="3"/>
  <c r="F28" i="3"/>
  <c r="D28" i="3"/>
  <c r="G24" i="3"/>
  <c r="F24" i="3"/>
  <c r="D24" i="3"/>
  <c r="G20" i="3"/>
  <c r="F20" i="3"/>
  <c r="D20" i="3"/>
  <c r="G16" i="3"/>
  <c r="F16" i="3"/>
  <c r="D16" i="3"/>
  <c r="G12" i="3"/>
  <c r="F12" i="3"/>
  <c r="D12" i="3"/>
  <c r="B212" i="3"/>
  <c r="B208" i="3"/>
  <c r="B204" i="3"/>
  <c r="B200" i="3"/>
  <c r="B196" i="3"/>
  <c r="B192" i="3"/>
  <c r="B188" i="3"/>
  <c r="B184" i="3"/>
  <c r="B180" i="3"/>
  <c r="B176" i="3"/>
  <c r="B172" i="3"/>
  <c r="B168" i="3"/>
  <c r="B164" i="3"/>
  <c r="B160" i="3"/>
  <c r="B156" i="3"/>
  <c r="B152" i="3"/>
  <c r="B148" i="3"/>
  <c r="B144" i="3"/>
  <c r="B140" i="3"/>
  <c r="B136" i="3"/>
  <c r="B132" i="3"/>
  <c r="B128" i="3"/>
  <c r="B124" i="3"/>
  <c r="B120" i="3"/>
  <c r="B116" i="3"/>
  <c r="B112" i="3"/>
  <c r="B108" i="3"/>
  <c r="B104" i="3"/>
  <c r="B100" i="3"/>
  <c r="B96" i="3"/>
  <c r="B92" i="3"/>
  <c r="B88" i="3"/>
  <c r="B84" i="3"/>
  <c r="B80" i="3"/>
  <c r="B76" i="3"/>
  <c r="B72" i="3"/>
  <c r="B68" i="3"/>
  <c r="B64" i="3"/>
  <c r="B60" i="3"/>
  <c r="B56" i="3"/>
  <c r="B52" i="3"/>
  <c r="B48" i="3"/>
  <c r="B44" i="3"/>
  <c r="B40" i="3"/>
  <c r="B36" i="3"/>
  <c r="B32" i="3"/>
  <c r="B28" i="3"/>
  <c r="B24" i="3"/>
  <c r="B20" i="3"/>
  <c r="B12" i="3"/>
  <c r="B16" i="3"/>
  <c r="D8" i="2" l="1"/>
  <c r="E3" i="2"/>
  <c r="E5" i="2" s="1"/>
  <c r="F6" i="2"/>
  <c r="E8" i="2"/>
  <c r="F7" i="2"/>
  <c r="D3" i="2"/>
  <c r="D5" i="2" s="1"/>
  <c r="D6" i="2"/>
  <c r="F3" i="2"/>
  <c r="F5" i="2" s="1"/>
  <c r="E7" i="2"/>
  <c r="D7" i="2"/>
  <c r="F8" i="2"/>
  <c r="E6" i="2"/>
  <c r="E9" i="2" l="1"/>
  <c r="E11" i="2" s="1"/>
  <c r="D9" i="2"/>
  <c r="D11" i="2" s="1"/>
  <c r="F9" i="2"/>
  <c r="F11" i="2" s="1"/>
</calcChain>
</file>

<file path=xl/sharedStrings.xml><?xml version="1.0" encoding="utf-8"?>
<sst xmlns="http://schemas.openxmlformats.org/spreadsheetml/2006/main" count="225" uniqueCount="52">
  <si>
    <t>Number</t>
  </si>
  <si>
    <t>Instruction</t>
  </si>
  <si>
    <t>SAVINGS</t>
  </si>
  <si>
    <t>REVENUES</t>
  </si>
  <si>
    <t>Will the reform implementation create any additional costs that will need to be covered by additional budgetary allocations?</t>
  </si>
  <si>
    <t>Does the reform have the potential to generate savings to budget expenditures compared to the current level?</t>
  </si>
  <si>
    <t>Does the reform have the potential to generate additional revenues to the budget?</t>
  </si>
  <si>
    <t>Title</t>
  </si>
  <si>
    <t>COSTS</t>
  </si>
  <si>
    <t>No.</t>
  </si>
  <si>
    <t>Year X</t>
  </si>
  <si>
    <t>Year X+1</t>
  </si>
  <si>
    <t>Year X+2</t>
  </si>
  <si>
    <t>Additional budgetary costs of reform implementation</t>
  </si>
  <si>
    <t>Expected budgetary revenues from the RGF</t>
  </si>
  <si>
    <t>RGF</t>
  </si>
  <si>
    <t>Total of reforms that need estimation of cost, savings or revenues</t>
  </si>
  <si>
    <t>Title of reform</t>
  </si>
  <si>
    <t>The totals column of the table "Additional costs of implementation".</t>
  </si>
  <si>
    <t>The savings column of the table "Savings and revenues generated by the reform".</t>
  </si>
  <si>
    <t>The revenues column of the table "Savings and revenues generated by the reform".</t>
  </si>
  <si>
    <t>The RGF column of the table "Savings and revenues generated by the reform".</t>
  </si>
  <si>
    <t>Names and titles of the reforms, and the screening answers, are copied automatically form the screening sheet.</t>
  </si>
  <si>
    <t xml:space="preserve">List all reforms with their numbers and tittles (titles can be shortened if needed). </t>
  </si>
  <si>
    <t>For each reform, answer the screening questions in the columns with "y" (yes) or "n" (no).</t>
  </si>
  <si>
    <t>The bottom line of the table calculates the total number of reforms that need to be costed and that may generate savings or revenues.</t>
  </si>
  <si>
    <t>This line is automatically calculated from the results sheet.</t>
  </si>
  <si>
    <t>Fill in the estimations provided by the MoF.</t>
  </si>
  <si>
    <t>Screening the reforms</t>
  </si>
  <si>
    <t>Use the screening sheet to screen the reforms for their potential fiscal impact.</t>
  </si>
  <si>
    <t>Follow the instructions in the sheet.</t>
  </si>
  <si>
    <t>Estimating additional costs, saving and revenues generated by the reforms, and RGF disbursments.</t>
  </si>
  <si>
    <t>Use the file "Working Tables" and follow the instructions in the file.</t>
  </si>
  <si>
    <t>Use one file for each reform with fiscal impact.</t>
  </si>
  <si>
    <t>Present the results</t>
  </si>
  <si>
    <t>Copy the results from the "Working table" in the results sheet, for each reform with fiscal impact.</t>
  </si>
  <si>
    <t>Create a summary table for the ERP</t>
  </si>
  <si>
    <t>The sheet "table for ERP" is automatically filled with information from the results sheet.</t>
  </si>
  <si>
    <t>Add the estimation of second-round revenues provided by the MoF.</t>
  </si>
  <si>
    <t xml:space="preserve">For each reform, copy from summary sheet (WT4) of the file with working tables: </t>
  </si>
  <si>
    <t>This table sums up the expected spending and revenue impact for each year of the ERP, 
to be used in Chapter 5A.</t>
  </si>
  <si>
    <t>Available financing sources</t>
  </si>
  <si>
    <t>SOURCES</t>
  </si>
  <si>
    <t>The totals column of the table "Sources of financing" .</t>
  </si>
  <si>
    <t>Financing gap (1-2)</t>
  </si>
  <si>
    <t>This line is automatically calculated.</t>
  </si>
  <si>
    <t>Expected budgetary savings generated by the reforms</t>
  </si>
  <si>
    <t>Expected budgetary revenues generated by the reforms</t>
  </si>
  <si>
    <t>Overall direct fiscal impact (4+5+6-1)</t>
  </si>
  <si>
    <t>Expected second-round revenues from the improved economy</t>
  </si>
  <si>
    <t>Overall fiscal impact (7+8)</t>
  </si>
  <si>
    <t>Impact of the reforms on the fiscal framework (in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</si>
</sst>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000000"/>
      <name val="Arial"/>
      <family val="2"/>
    </font>
    <font>
      <i/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right"/>
    </xf>
    <xf numFmtId="0" fontId="1" fillId="0" borderId="2" xfId="0" applyFont="1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4" fillId="0" borderId="12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right" vertical="center" wrapText="1"/>
    </xf>
    <xf numFmtId="0" fontId="6" fillId="0" borderId="0" xfId="0" applyFont="1"/>
    <xf numFmtId="0" fontId="0" fillId="0" borderId="14" xfId="0" applyBorder="1" applyAlignment="1">
      <alignment horizontal="right"/>
    </xf>
    <xf numFmtId="0" fontId="0" fillId="0" borderId="14" xfId="0" applyBorder="1"/>
    <xf numFmtId="49" fontId="0" fillId="0" borderId="14" xfId="0" applyNumberFormat="1" applyBorder="1" applyAlignment="1">
      <alignment horizontal="right"/>
    </xf>
    <xf numFmtId="49" fontId="1" fillId="2" borderId="14" xfId="0" applyNumberFormat="1" applyFont="1" applyFill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right"/>
    </xf>
    <xf numFmtId="3" fontId="0" fillId="0" borderId="14" xfId="0" applyNumberFormat="1" applyBorder="1" applyAlignment="1">
      <alignment horizontal="right" vertical="top"/>
    </xf>
    <xf numFmtId="0" fontId="0" fillId="0" borderId="3" xfId="0" applyBorder="1"/>
    <xf numFmtId="0" fontId="0" fillId="0" borderId="9" xfId="0" applyBorder="1"/>
    <xf numFmtId="0" fontId="0" fillId="0" borderId="5" xfId="0" applyBorder="1"/>
    <xf numFmtId="0" fontId="0" fillId="0" borderId="7" xfId="0" applyBorder="1"/>
    <xf numFmtId="0" fontId="1" fillId="0" borderId="1" xfId="0" applyFont="1" applyBorder="1"/>
    <xf numFmtId="0" fontId="0" fillId="0" borderId="1" xfId="0" applyBorder="1"/>
    <xf numFmtId="0" fontId="2" fillId="0" borderId="0" xfId="0" applyFont="1"/>
    <xf numFmtId="49" fontId="1" fillId="2" borderId="15" xfId="0" applyNumberFormat="1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horizontal="left"/>
    </xf>
    <xf numFmtId="0" fontId="0" fillId="0" borderId="16" xfId="0" applyBorder="1" applyAlignment="1">
      <alignment horizontal="right"/>
    </xf>
    <xf numFmtId="3" fontId="0" fillId="0" borderId="16" xfId="0" applyNumberFormat="1" applyBorder="1" applyAlignment="1">
      <alignment horizontal="right" vertical="top"/>
    </xf>
    <xf numFmtId="0" fontId="0" fillId="3" borderId="17" xfId="0" applyFill="1" applyBorder="1" applyAlignment="1">
      <alignment horizontal="right"/>
    </xf>
    <xf numFmtId="0" fontId="0" fillId="3" borderId="18" xfId="0" applyFill="1" applyBorder="1"/>
    <xf numFmtId="0" fontId="0" fillId="0" borderId="18" xfId="0" applyBorder="1" applyAlignment="1">
      <alignment horizontal="right"/>
    </xf>
    <xf numFmtId="0" fontId="0" fillId="0" borderId="19" xfId="0" applyBorder="1"/>
    <xf numFmtId="0" fontId="9" fillId="0" borderId="0" xfId="0" applyFont="1"/>
    <xf numFmtId="0" fontId="0" fillId="0" borderId="20" xfId="0" applyBorder="1" applyAlignment="1">
      <alignment horizontal="right"/>
    </xf>
    <xf numFmtId="0" fontId="1" fillId="0" borderId="8" xfId="0" applyFont="1" applyBorder="1"/>
    <xf numFmtId="0" fontId="4" fillId="5" borderId="12" xfId="0" applyFont="1" applyFill="1" applyBorder="1" applyAlignment="1">
      <alignment horizontal="justify" vertical="center" wrapText="1"/>
    </xf>
    <xf numFmtId="0" fontId="4" fillId="5" borderId="13" xfId="0" applyFont="1" applyFill="1" applyBorder="1" applyAlignment="1">
      <alignment horizontal="left" vertical="center" wrapText="1"/>
    </xf>
    <xf numFmtId="3" fontId="4" fillId="5" borderId="13" xfId="0" applyNumberFormat="1" applyFont="1" applyFill="1" applyBorder="1" applyAlignment="1">
      <alignment horizontal="right" vertical="center" wrapText="1"/>
    </xf>
    <xf numFmtId="0" fontId="7" fillId="6" borderId="10" xfId="0" applyFont="1" applyFill="1" applyBorder="1" applyAlignment="1">
      <alignment horizontal="justify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left" vertical="center" wrapText="1"/>
    </xf>
    <xf numFmtId="3" fontId="3" fillId="5" borderId="1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5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5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FD577-2492-4FA9-B766-4D7FF39EA0EA}">
  <sheetPr>
    <tabColor theme="8" tint="-0.249977111117893"/>
  </sheetPr>
  <dimension ref="B1:M23"/>
  <sheetViews>
    <sheetView showGridLines="0" zoomScale="110" zoomScaleNormal="110" workbookViewId="0">
      <selection activeCell="C2" sqref="C2"/>
    </sheetView>
  </sheetViews>
  <sheetFormatPr defaultRowHeight="14.4" x14ac:dyDescent="0.3"/>
  <cols>
    <col min="1" max="2" width="1.77734375" customWidth="1"/>
    <col min="13" max="13" width="10.88671875" customWidth="1"/>
    <col min="15" max="15" width="8.88671875" customWidth="1"/>
  </cols>
  <sheetData>
    <row r="1" spans="2:13" ht="7.05" customHeight="1" x14ac:dyDescent="0.3"/>
    <row r="2" spans="2:13" x14ac:dyDescent="0.3">
      <c r="B2" s="22">
        <v>1</v>
      </c>
      <c r="C2" s="22" t="s">
        <v>28</v>
      </c>
      <c r="D2" s="22"/>
      <c r="E2" s="22"/>
      <c r="F2" s="23"/>
      <c r="G2" s="23"/>
      <c r="H2" s="23"/>
      <c r="I2" s="23"/>
      <c r="J2" s="23"/>
      <c r="K2" s="23"/>
      <c r="L2" s="23"/>
      <c r="M2" s="23"/>
    </row>
    <row r="3" spans="2:13" x14ac:dyDescent="0.3">
      <c r="C3" t="s">
        <v>29</v>
      </c>
    </row>
    <row r="4" spans="2:13" x14ac:dyDescent="0.3">
      <c r="C4" t="s">
        <v>30</v>
      </c>
    </row>
    <row r="6" spans="2:13" x14ac:dyDescent="0.3">
      <c r="B6" s="22">
        <v>2</v>
      </c>
      <c r="C6" s="22" t="s">
        <v>31</v>
      </c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2:13" x14ac:dyDescent="0.3">
      <c r="C7" t="s">
        <v>32</v>
      </c>
    </row>
    <row r="8" spans="2:13" x14ac:dyDescent="0.3">
      <c r="C8" t="s">
        <v>33</v>
      </c>
    </row>
    <row r="10" spans="2:13" x14ac:dyDescent="0.3">
      <c r="B10" s="22">
        <v>3</v>
      </c>
      <c r="C10" s="22" t="s">
        <v>34</v>
      </c>
      <c r="D10" s="22"/>
      <c r="E10" s="22"/>
      <c r="F10" s="22"/>
      <c r="G10" s="23"/>
      <c r="H10" s="23"/>
      <c r="I10" s="23"/>
      <c r="J10" s="23"/>
      <c r="K10" s="23"/>
      <c r="L10" s="23"/>
      <c r="M10" s="23"/>
    </row>
    <row r="11" spans="2:13" x14ac:dyDescent="0.3">
      <c r="C11" t="s">
        <v>35</v>
      </c>
    </row>
    <row r="12" spans="2:13" x14ac:dyDescent="0.3">
      <c r="C12" t="s">
        <v>30</v>
      </c>
    </row>
    <row r="14" spans="2:13" x14ac:dyDescent="0.3">
      <c r="B14" s="22">
        <v>4</v>
      </c>
      <c r="C14" s="22" t="s">
        <v>36</v>
      </c>
      <c r="D14" s="22"/>
      <c r="E14" s="22"/>
      <c r="F14" s="22"/>
      <c r="G14" s="23"/>
      <c r="H14" s="23"/>
      <c r="I14" s="23"/>
      <c r="J14" s="23"/>
      <c r="K14" s="23"/>
      <c r="L14" s="23"/>
      <c r="M14" s="23"/>
    </row>
    <row r="15" spans="2:13" x14ac:dyDescent="0.3">
      <c r="C15" t="s">
        <v>37</v>
      </c>
    </row>
    <row r="16" spans="2:13" x14ac:dyDescent="0.3">
      <c r="C16" t="s">
        <v>38</v>
      </c>
    </row>
    <row r="23" spans="7:7" x14ac:dyDescent="0.3">
      <c r="G23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71447-AAF6-4085-ADF7-5E1263F6884C}">
  <dimension ref="B1:G62"/>
  <sheetViews>
    <sheetView zoomScale="110" zoomScaleNormal="110" workbookViewId="0">
      <pane ySplit="10" topLeftCell="A11" activePane="bottomLeft" state="frozen"/>
      <selection pane="bottomLeft" activeCell="D11" sqref="D11:F11"/>
    </sheetView>
  </sheetViews>
  <sheetFormatPr defaultRowHeight="14.4" x14ac:dyDescent="0.3"/>
  <cols>
    <col min="1" max="1" width="1.77734375" customWidth="1"/>
    <col min="2" max="2" width="10.21875" customWidth="1"/>
    <col min="3" max="3" width="101.44140625" customWidth="1"/>
    <col min="4" max="6" width="9.77734375" style="1" customWidth="1"/>
  </cols>
  <sheetData>
    <row r="1" spans="2:7" ht="7.05" customHeight="1" thickBot="1" x14ac:dyDescent="0.35"/>
    <row r="2" spans="2:7" x14ac:dyDescent="0.3">
      <c r="B2" s="2" t="s">
        <v>1</v>
      </c>
      <c r="C2" s="18"/>
    </row>
    <row r="3" spans="2:7" x14ac:dyDescent="0.3">
      <c r="B3" s="3" t="s">
        <v>23</v>
      </c>
      <c r="C3" s="20"/>
    </row>
    <row r="4" spans="2:7" x14ac:dyDescent="0.3">
      <c r="B4" s="5" t="s">
        <v>24</v>
      </c>
      <c r="C4" s="19"/>
    </row>
    <row r="5" spans="2:7" x14ac:dyDescent="0.3">
      <c r="B5" s="3" t="s">
        <v>8</v>
      </c>
      <c r="C5" s="20" t="s">
        <v>4</v>
      </c>
    </row>
    <row r="6" spans="2:7" x14ac:dyDescent="0.3">
      <c r="B6" s="3" t="s">
        <v>2</v>
      </c>
      <c r="C6" s="20" t="s">
        <v>5</v>
      </c>
    </row>
    <row r="7" spans="2:7" x14ac:dyDescent="0.3">
      <c r="B7" s="5" t="s">
        <v>3</v>
      </c>
      <c r="C7" s="19" t="s">
        <v>6</v>
      </c>
    </row>
    <row r="8" spans="2:7" ht="15" thickBot="1" x14ac:dyDescent="0.35">
      <c r="B8" s="4" t="s">
        <v>25</v>
      </c>
      <c r="C8" s="21"/>
    </row>
    <row r="9" spans="2:7" x14ac:dyDescent="0.3">
      <c r="C9" s="9"/>
    </row>
    <row r="10" spans="2:7" x14ac:dyDescent="0.3">
      <c r="B10" s="13" t="s">
        <v>0</v>
      </c>
      <c r="C10" s="14" t="s">
        <v>17</v>
      </c>
      <c r="D10" s="15" t="s">
        <v>8</v>
      </c>
      <c r="E10" s="15" t="s">
        <v>2</v>
      </c>
      <c r="F10" s="15" t="s">
        <v>3</v>
      </c>
      <c r="G10" s="34"/>
    </row>
    <row r="11" spans="2:7" x14ac:dyDescent="0.3">
      <c r="B11" s="10"/>
      <c r="C11" s="11"/>
      <c r="D11" s="10"/>
      <c r="E11" s="10"/>
      <c r="F11" s="10"/>
    </row>
    <row r="12" spans="2:7" x14ac:dyDescent="0.3">
      <c r="B12" s="10"/>
      <c r="C12" s="11"/>
      <c r="D12" s="10"/>
      <c r="E12" s="10"/>
      <c r="F12" s="10"/>
    </row>
    <row r="13" spans="2:7" x14ac:dyDescent="0.3">
      <c r="B13" s="12"/>
      <c r="C13" s="11"/>
      <c r="D13" s="10"/>
      <c r="E13" s="10"/>
      <c r="F13" s="10"/>
    </row>
    <row r="14" spans="2:7" x14ac:dyDescent="0.3">
      <c r="B14" s="10"/>
      <c r="C14" s="11"/>
      <c r="D14" s="10"/>
      <c r="E14" s="10"/>
      <c r="F14" s="10"/>
    </row>
    <row r="15" spans="2:7" x14ac:dyDescent="0.3">
      <c r="B15" s="10"/>
      <c r="C15" s="11"/>
      <c r="D15" s="10"/>
      <c r="E15" s="10"/>
      <c r="F15" s="10"/>
    </row>
    <row r="16" spans="2:7" x14ac:dyDescent="0.3">
      <c r="B16" s="10"/>
      <c r="C16" s="11"/>
      <c r="D16" s="10"/>
      <c r="E16" s="10"/>
      <c r="F16" s="10"/>
    </row>
    <row r="17" spans="2:6" x14ac:dyDescent="0.3">
      <c r="B17" s="10"/>
      <c r="C17" s="11"/>
      <c r="D17" s="10"/>
      <c r="E17" s="10"/>
      <c r="F17" s="10"/>
    </row>
    <row r="18" spans="2:6" x14ac:dyDescent="0.3">
      <c r="B18" s="10"/>
      <c r="C18" s="11"/>
      <c r="D18" s="10"/>
      <c r="E18" s="10"/>
      <c r="F18" s="10"/>
    </row>
    <row r="19" spans="2:6" x14ac:dyDescent="0.3">
      <c r="B19" s="10"/>
      <c r="C19" s="11"/>
      <c r="D19" s="10"/>
      <c r="E19" s="10"/>
      <c r="F19" s="10"/>
    </row>
    <row r="20" spans="2:6" x14ac:dyDescent="0.3">
      <c r="B20" s="10"/>
      <c r="C20" s="11"/>
      <c r="D20" s="10"/>
      <c r="E20" s="10"/>
      <c r="F20" s="10"/>
    </row>
    <row r="21" spans="2:6" x14ac:dyDescent="0.3">
      <c r="B21" s="10"/>
      <c r="C21" s="11"/>
      <c r="D21" s="10"/>
      <c r="E21" s="10"/>
      <c r="F21" s="10"/>
    </row>
    <row r="22" spans="2:6" x14ac:dyDescent="0.3">
      <c r="B22" s="10"/>
      <c r="C22" s="11"/>
      <c r="D22" s="10"/>
      <c r="E22" s="10"/>
      <c r="F22" s="10"/>
    </row>
    <row r="23" spans="2:6" x14ac:dyDescent="0.3">
      <c r="B23" s="10"/>
      <c r="C23" s="11"/>
      <c r="D23" s="10"/>
      <c r="E23" s="10"/>
      <c r="F23" s="10"/>
    </row>
    <row r="24" spans="2:6" x14ac:dyDescent="0.3">
      <c r="B24" s="10"/>
      <c r="C24" s="11"/>
      <c r="D24" s="10"/>
      <c r="E24" s="10"/>
      <c r="F24" s="10"/>
    </row>
    <row r="25" spans="2:6" x14ac:dyDescent="0.3">
      <c r="B25" s="10"/>
      <c r="C25" s="11"/>
      <c r="D25" s="10"/>
      <c r="E25" s="10"/>
      <c r="F25" s="10"/>
    </row>
    <row r="26" spans="2:6" x14ac:dyDescent="0.3">
      <c r="B26" s="10"/>
      <c r="C26" s="11"/>
      <c r="D26" s="10"/>
      <c r="E26" s="10"/>
      <c r="F26" s="10"/>
    </row>
    <row r="27" spans="2:6" x14ac:dyDescent="0.3">
      <c r="B27" s="10"/>
      <c r="C27" s="11"/>
      <c r="D27" s="10"/>
      <c r="E27" s="10"/>
      <c r="F27" s="10"/>
    </row>
    <row r="28" spans="2:6" x14ac:dyDescent="0.3">
      <c r="B28" s="10"/>
      <c r="C28" s="11"/>
      <c r="D28" s="10"/>
      <c r="E28" s="10"/>
      <c r="F28" s="10"/>
    </row>
    <row r="29" spans="2:6" x14ac:dyDescent="0.3">
      <c r="B29" s="10"/>
      <c r="C29" s="11"/>
      <c r="D29" s="10"/>
      <c r="E29" s="10"/>
      <c r="F29" s="10"/>
    </row>
    <row r="30" spans="2:6" x14ac:dyDescent="0.3">
      <c r="B30" s="10"/>
      <c r="C30" s="11"/>
      <c r="D30" s="10"/>
      <c r="E30" s="10"/>
      <c r="F30" s="10"/>
    </row>
    <row r="31" spans="2:6" x14ac:dyDescent="0.3">
      <c r="B31" s="10"/>
      <c r="C31" s="11"/>
      <c r="D31" s="10"/>
      <c r="E31" s="10"/>
      <c r="F31" s="10"/>
    </row>
    <row r="32" spans="2:6" x14ac:dyDescent="0.3">
      <c r="B32" s="10"/>
      <c r="C32" s="11"/>
      <c r="D32" s="10"/>
      <c r="E32" s="10"/>
      <c r="F32" s="10"/>
    </row>
    <row r="33" spans="2:6" x14ac:dyDescent="0.3">
      <c r="B33" s="10"/>
      <c r="C33" s="11"/>
      <c r="D33" s="10"/>
      <c r="E33" s="10"/>
      <c r="F33" s="10"/>
    </row>
    <row r="34" spans="2:6" x14ac:dyDescent="0.3">
      <c r="B34" s="10"/>
      <c r="C34" s="11"/>
      <c r="D34" s="10"/>
      <c r="E34" s="10"/>
      <c r="F34" s="10"/>
    </row>
    <row r="35" spans="2:6" x14ac:dyDescent="0.3">
      <c r="B35" s="10"/>
      <c r="C35" s="11"/>
      <c r="D35" s="10"/>
      <c r="E35" s="10"/>
      <c r="F35" s="10"/>
    </row>
    <row r="36" spans="2:6" x14ac:dyDescent="0.3">
      <c r="B36" s="10"/>
      <c r="C36" s="11"/>
      <c r="D36" s="10"/>
      <c r="E36" s="10"/>
      <c r="F36" s="10"/>
    </row>
    <row r="37" spans="2:6" x14ac:dyDescent="0.3">
      <c r="B37" s="10"/>
      <c r="C37" s="11"/>
      <c r="D37" s="10"/>
      <c r="E37" s="10"/>
      <c r="F37" s="10"/>
    </row>
    <row r="38" spans="2:6" x14ac:dyDescent="0.3">
      <c r="B38" s="10"/>
      <c r="C38" s="11"/>
      <c r="D38" s="10"/>
      <c r="E38" s="10"/>
      <c r="F38" s="10"/>
    </row>
    <row r="39" spans="2:6" x14ac:dyDescent="0.3">
      <c r="B39" s="10"/>
      <c r="C39" s="11"/>
      <c r="D39" s="10"/>
      <c r="E39" s="10"/>
      <c r="F39" s="10"/>
    </row>
    <row r="40" spans="2:6" x14ac:dyDescent="0.3">
      <c r="B40" s="10"/>
      <c r="C40" s="11"/>
      <c r="D40" s="10"/>
      <c r="E40" s="10"/>
      <c r="F40" s="10"/>
    </row>
    <row r="41" spans="2:6" x14ac:dyDescent="0.3">
      <c r="B41" s="10"/>
      <c r="C41" s="11"/>
      <c r="D41" s="10"/>
      <c r="E41" s="10"/>
      <c r="F41" s="10"/>
    </row>
    <row r="42" spans="2:6" x14ac:dyDescent="0.3">
      <c r="B42" s="10"/>
      <c r="C42" s="11"/>
      <c r="D42" s="10"/>
      <c r="E42" s="10"/>
      <c r="F42" s="10"/>
    </row>
    <row r="43" spans="2:6" x14ac:dyDescent="0.3">
      <c r="B43" s="10"/>
      <c r="C43" s="11"/>
      <c r="D43" s="10"/>
      <c r="E43" s="10"/>
      <c r="F43" s="10"/>
    </row>
    <row r="44" spans="2:6" x14ac:dyDescent="0.3">
      <c r="B44" s="10"/>
      <c r="C44" s="11"/>
      <c r="D44" s="10"/>
      <c r="E44" s="10"/>
      <c r="F44" s="10"/>
    </row>
    <row r="45" spans="2:6" x14ac:dyDescent="0.3">
      <c r="B45" s="10"/>
      <c r="C45" s="11"/>
      <c r="D45" s="10"/>
      <c r="E45" s="10"/>
      <c r="F45" s="10"/>
    </row>
    <row r="46" spans="2:6" x14ac:dyDescent="0.3">
      <c r="B46" s="10"/>
      <c r="C46" s="11"/>
      <c r="D46" s="10"/>
      <c r="E46" s="10"/>
      <c r="F46" s="10"/>
    </row>
    <row r="47" spans="2:6" x14ac:dyDescent="0.3">
      <c r="B47" s="10"/>
      <c r="C47" s="11"/>
      <c r="D47" s="10"/>
      <c r="E47" s="10"/>
      <c r="F47" s="10"/>
    </row>
    <row r="48" spans="2:6" x14ac:dyDescent="0.3">
      <c r="B48" s="10"/>
      <c r="C48" s="11"/>
      <c r="D48" s="10"/>
      <c r="E48" s="10"/>
      <c r="F48" s="10"/>
    </row>
    <row r="49" spans="2:6" x14ac:dyDescent="0.3">
      <c r="B49" s="10"/>
      <c r="C49" s="11"/>
      <c r="D49" s="10"/>
      <c r="E49" s="10"/>
      <c r="F49" s="10"/>
    </row>
    <row r="50" spans="2:6" x14ac:dyDescent="0.3">
      <c r="B50" s="10"/>
      <c r="C50" s="11"/>
      <c r="D50" s="10"/>
      <c r="E50" s="10"/>
      <c r="F50" s="10"/>
    </row>
    <row r="51" spans="2:6" x14ac:dyDescent="0.3">
      <c r="B51" s="10"/>
      <c r="C51" s="11"/>
      <c r="D51" s="10"/>
      <c r="E51" s="10"/>
      <c r="F51" s="10"/>
    </row>
    <row r="52" spans="2:6" x14ac:dyDescent="0.3">
      <c r="B52" s="10"/>
      <c r="C52" s="11"/>
      <c r="D52" s="10"/>
      <c r="E52" s="10"/>
      <c r="F52" s="10"/>
    </row>
    <row r="53" spans="2:6" x14ac:dyDescent="0.3">
      <c r="B53" s="10"/>
      <c r="C53" s="11"/>
      <c r="D53" s="10"/>
      <c r="E53" s="10"/>
      <c r="F53" s="10"/>
    </row>
    <row r="54" spans="2:6" x14ac:dyDescent="0.3">
      <c r="B54" s="10"/>
      <c r="C54" s="11"/>
      <c r="D54" s="10"/>
      <c r="E54" s="10"/>
      <c r="F54" s="10"/>
    </row>
    <row r="55" spans="2:6" x14ac:dyDescent="0.3">
      <c r="B55" s="10"/>
      <c r="C55" s="11"/>
      <c r="D55" s="10"/>
      <c r="E55" s="10"/>
      <c r="F55" s="10"/>
    </row>
    <row r="56" spans="2:6" x14ac:dyDescent="0.3">
      <c r="B56" s="10"/>
      <c r="C56" s="11"/>
      <c r="D56" s="10"/>
      <c r="E56" s="10"/>
      <c r="F56" s="10"/>
    </row>
    <row r="57" spans="2:6" x14ac:dyDescent="0.3">
      <c r="B57" s="10"/>
      <c r="C57" s="11"/>
      <c r="D57" s="10"/>
      <c r="E57" s="10"/>
      <c r="F57" s="10"/>
    </row>
    <row r="58" spans="2:6" x14ac:dyDescent="0.3">
      <c r="B58" s="10"/>
      <c r="C58" s="11"/>
      <c r="D58" s="10"/>
      <c r="E58" s="10"/>
      <c r="F58" s="10"/>
    </row>
    <row r="59" spans="2:6" x14ac:dyDescent="0.3">
      <c r="B59" s="10"/>
      <c r="C59" s="11"/>
      <c r="D59" s="10"/>
      <c r="E59" s="10"/>
      <c r="F59" s="10"/>
    </row>
    <row r="60" spans="2:6" x14ac:dyDescent="0.3">
      <c r="B60" s="10"/>
      <c r="C60" s="11"/>
      <c r="D60" s="10"/>
      <c r="E60" s="10"/>
      <c r="F60" s="10"/>
    </row>
    <row r="61" spans="2:6" x14ac:dyDescent="0.3">
      <c r="B61" s="10"/>
      <c r="C61" s="11"/>
      <c r="D61" s="10"/>
      <c r="E61" s="10"/>
      <c r="F61" s="10"/>
    </row>
    <row r="62" spans="2:6" x14ac:dyDescent="0.3">
      <c r="B62" s="13"/>
      <c r="C62" s="14" t="s">
        <v>16</v>
      </c>
      <c r="D62" s="16">
        <f>COUNTIF(D11:D61,"y")</f>
        <v>0</v>
      </c>
      <c r="E62" s="16">
        <f>COUNTIF(E11:E61,"y")</f>
        <v>0</v>
      </c>
      <c r="F62" s="16">
        <f>COUNTIF(F11:F61,"y")</f>
        <v>0</v>
      </c>
    </row>
  </sheetData>
  <conditionalFormatting sqref="D11:F61">
    <cfRule type="cellIs" dxfId="52" priority="1" operator="equal">
      <formula>"y"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56B1C-2B4B-41B9-8A4A-678F280D6309}">
  <dimension ref="B1:H215"/>
  <sheetViews>
    <sheetView zoomScale="110" zoomScaleNormal="110" workbookViewId="0">
      <pane xSplit="1" ySplit="11" topLeftCell="B12" activePane="bottomRight" state="frozen"/>
      <selection pane="topRight" activeCell="B1" sqref="B1"/>
      <selection pane="bottomLeft" activeCell="A11" sqref="A11"/>
      <selection pane="bottomRight" activeCell="D12" sqref="D12"/>
    </sheetView>
  </sheetViews>
  <sheetFormatPr defaultRowHeight="14.4" x14ac:dyDescent="0.3"/>
  <cols>
    <col min="1" max="1" width="1.77734375" customWidth="1"/>
    <col min="2" max="2" width="9.77734375" customWidth="1"/>
    <col min="3" max="3" width="100.77734375" customWidth="1"/>
    <col min="4" max="7" width="9.77734375" style="1" customWidth="1"/>
    <col min="8" max="8" width="9.109375" bestFit="1" customWidth="1"/>
  </cols>
  <sheetData>
    <row r="1" spans="2:8" ht="7.05" customHeight="1" thickBot="1" x14ac:dyDescent="0.35"/>
    <row r="2" spans="2:8" x14ac:dyDescent="0.3">
      <c r="B2" s="2" t="s">
        <v>1</v>
      </c>
      <c r="C2" s="18"/>
    </row>
    <row r="3" spans="2:8" x14ac:dyDescent="0.3">
      <c r="B3" s="3" t="s">
        <v>22</v>
      </c>
      <c r="C3" s="20"/>
    </row>
    <row r="4" spans="2:8" x14ac:dyDescent="0.3">
      <c r="B4" s="36" t="s">
        <v>39</v>
      </c>
      <c r="C4" s="19"/>
    </row>
    <row r="5" spans="2:8" x14ac:dyDescent="0.3">
      <c r="B5" s="3" t="s">
        <v>8</v>
      </c>
      <c r="C5" s="20" t="s">
        <v>18</v>
      </c>
    </row>
    <row r="6" spans="2:8" x14ac:dyDescent="0.3">
      <c r="B6" s="3" t="s">
        <v>42</v>
      </c>
      <c r="C6" s="20" t="s">
        <v>43</v>
      </c>
    </row>
    <row r="7" spans="2:8" x14ac:dyDescent="0.3">
      <c r="B7" s="3" t="s">
        <v>2</v>
      </c>
      <c r="C7" s="20" t="s">
        <v>19</v>
      </c>
    </row>
    <row r="8" spans="2:8" x14ac:dyDescent="0.3">
      <c r="B8" s="3" t="s">
        <v>3</v>
      </c>
      <c r="C8" s="20" t="s">
        <v>20</v>
      </c>
    </row>
    <row r="9" spans="2:8" ht="15" thickBot="1" x14ac:dyDescent="0.35">
      <c r="B9" s="4" t="s">
        <v>15</v>
      </c>
      <c r="C9" s="21" t="s">
        <v>21</v>
      </c>
    </row>
    <row r="10" spans="2:8" x14ac:dyDescent="0.3">
      <c r="C10" s="9"/>
    </row>
    <row r="11" spans="2:8" ht="15" thickBot="1" x14ac:dyDescent="0.35">
      <c r="B11" s="25" t="s">
        <v>0</v>
      </c>
      <c r="C11" s="26" t="s">
        <v>7</v>
      </c>
      <c r="D11" s="27" t="s">
        <v>8</v>
      </c>
      <c r="E11" s="27" t="s">
        <v>42</v>
      </c>
      <c r="F11" s="27" t="s">
        <v>2</v>
      </c>
      <c r="G11" s="27" t="s">
        <v>3</v>
      </c>
      <c r="H11" s="27" t="s">
        <v>15</v>
      </c>
    </row>
    <row r="12" spans="2:8" ht="15" thickBot="1" x14ac:dyDescent="0.35">
      <c r="B12" s="30">
        <f>IF(T(Screening!B11)="",_xlfn.NUMBERVALUE(Screening!B11),T(Screening!B11))</f>
        <v>0</v>
      </c>
      <c r="C12" s="31">
        <f>Screening!C11</f>
        <v>0</v>
      </c>
      <c r="D12" s="32">
        <f>Screening!D11</f>
        <v>0</v>
      </c>
      <c r="E12" s="35"/>
      <c r="F12" s="32">
        <f>Screening!E11</f>
        <v>0</v>
      </c>
      <c r="G12" s="32">
        <f>Screening!F11</f>
        <v>0</v>
      </c>
      <c r="H12" s="33"/>
    </row>
    <row r="13" spans="2:8" x14ac:dyDescent="0.3">
      <c r="B13" s="28"/>
      <c r="C13" s="28" t="s">
        <v>10</v>
      </c>
      <c r="D13" s="29"/>
      <c r="E13" s="29"/>
      <c r="F13" s="29"/>
      <c r="G13" s="29"/>
      <c r="H13" s="29"/>
    </row>
    <row r="14" spans="2:8" x14ac:dyDescent="0.3">
      <c r="B14" s="10"/>
      <c r="C14" s="10" t="s">
        <v>11</v>
      </c>
      <c r="D14" s="17"/>
      <c r="E14" s="17"/>
      <c r="F14" s="17"/>
      <c r="G14" s="17"/>
      <c r="H14" s="17"/>
    </row>
    <row r="15" spans="2:8" ht="15" thickBot="1" x14ac:dyDescent="0.35">
      <c r="B15" s="10"/>
      <c r="C15" s="10" t="s">
        <v>12</v>
      </c>
      <c r="D15" s="17"/>
      <c r="E15" s="17"/>
      <c r="F15" s="17"/>
      <c r="G15" s="17"/>
      <c r="H15" s="17"/>
    </row>
    <row r="16" spans="2:8" ht="15" thickBot="1" x14ac:dyDescent="0.35">
      <c r="B16" s="30">
        <f>IF(T(Screening!B12)="",_xlfn.NUMBERVALUE(Screening!B12),T(Screening!B12))</f>
        <v>0</v>
      </c>
      <c r="C16" s="31">
        <f>Screening!C12</f>
        <v>0</v>
      </c>
      <c r="D16" s="32">
        <f>Screening!D12</f>
        <v>0</v>
      </c>
      <c r="E16" s="35"/>
      <c r="F16" s="32">
        <f>Screening!E12</f>
        <v>0</v>
      </c>
      <c r="G16" s="32">
        <f>Screening!F12</f>
        <v>0</v>
      </c>
      <c r="H16" s="33"/>
    </row>
    <row r="17" spans="2:8" x14ac:dyDescent="0.3">
      <c r="B17" s="10"/>
      <c r="C17" s="10" t="s">
        <v>10</v>
      </c>
      <c r="D17" s="17"/>
      <c r="E17" s="17"/>
      <c r="F17" s="17"/>
      <c r="G17" s="17"/>
      <c r="H17" s="17"/>
    </row>
    <row r="18" spans="2:8" x14ac:dyDescent="0.3">
      <c r="B18" s="10"/>
      <c r="C18" s="10" t="s">
        <v>11</v>
      </c>
      <c r="D18" s="17"/>
      <c r="E18" s="17"/>
      <c r="F18" s="17"/>
      <c r="G18" s="17"/>
      <c r="H18" s="17"/>
    </row>
    <row r="19" spans="2:8" ht="15" thickBot="1" x14ac:dyDescent="0.35">
      <c r="B19" s="10"/>
      <c r="C19" s="10" t="s">
        <v>12</v>
      </c>
      <c r="D19" s="17"/>
      <c r="E19" s="17"/>
      <c r="F19" s="17"/>
      <c r="G19" s="17"/>
      <c r="H19" s="17"/>
    </row>
    <row r="20" spans="2:8" ht="15" thickBot="1" x14ac:dyDescent="0.35">
      <c r="B20" s="30">
        <f>IF(T(Screening!B13)="",_xlfn.NUMBERVALUE(Screening!B13),T(Screening!B13))</f>
        <v>0</v>
      </c>
      <c r="C20" s="31">
        <f>Screening!C13</f>
        <v>0</v>
      </c>
      <c r="D20" s="32">
        <f>Screening!D13</f>
        <v>0</v>
      </c>
      <c r="E20" s="35"/>
      <c r="F20" s="32">
        <f>Screening!E13</f>
        <v>0</v>
      </c>
      <c r="G20" s="32">
        <f>Screening!F13</f>
        <v>0</v>
      </c>
      <c r="H20" s="33"/>
    </row>
    <row r="21" spans="2:8" x14ac:dyDescent="0.3">
      <c r="B21" s="10"/>
      <c r="C21" s="10" t="s">
        <v>10</v>
      </c>
      <c r="D21" s="17"/>
      <c r="E21" s="17"/>
      <c r="F21" s="17"/>
      <c r="G21" s="17"/>
      <c r="H21" s="17"/>
    </row>
    <row r="22" spans="2:8" x14ac:dyDescent="0.3">
      <c r="B22" s="10"/>
      <c r="C22" s="10" t="s">
        <v>11</v>
      </c>
      <c r="D22" s="17"/>
      <c r="E22" s="17"/>
      <c r="F22" s="17"/>
      <c r="G22" s="17"/>
      <c r="H22" s="17"/>
    </row>
    <row r="23" spans="2:8" ht="15" thickBot="1" x14ac:dyDescent="0.35">
      <c r="B23" s="10"/>
      <c r="C23" s="10" t="s">
        <v>12</v>
      </c>
      <c r="D23" s="17"/>
      <c r="E23" s="17"/>
      <c r="F23" s="17"/>
      <c r="G23" s="17"/>
      <c r="H23" s="17"/>
    </row>
    <row r="24" spans="2:8" ht="15" thickBot="1" x14ac:dyDescent="0.35">
      <c r="B24" s="30">
        <f>IF(T(Screening!B14)="",_xlfn.NUMBERVALUE(Screening!B14),T(Screening!B14))</f>
        <v>0</v>
      </c>
      <c r="C24" s="31">
        <f>Screening!C14</f>
        <v>0</v>
      </c>
      <c r="D24" s="32">
        <f>Screening!D14</f>
        <v>0</v>
      </c>
      <c r="E24" s="35"/>
      <c r="F24" s="32">
        <f>Screening!E14</f>
        <v>0</v>
      </c>
      <c r="G24" s="32">
        <f>Screening!F14</f>
        <v>0</v>
      </c>
      <c r="H24" s="33"/>
    </row>
    <row r="25" spans="2:8" x14ac:dyDescent="0.3">
      <c r="B25" s="10"/>
      <c r="C25" s="10" t="s">
        <v>10</v>
      </c>
      <c r="D25" s="17"/>
      <c r="E25" s="17"/>
      <c r="F25" s="17"/>
      <c r="G25" s="17"/>
      <c r="H25" s="17"/>
    </row>
    <row r="26" spans="2:8" x14ac:dyDescent="0.3">
      <c r="B26" s="10"/>
      <c r="C26" s="10" t="s">
        <v>11</v>
      </c>
      <c r="D26" s="17"/>
      <c r="E26" s="17"/>
      <c r="F26" s="17"/>
      <c r="G26" s="17"/>
      <c r="H26" s="17"/>
    </row>
    <row r="27" spans="2:8" ht="15" thickBot="1" x14ac:dyDescent="0.35">
      <c r="B27" s="10"/>
      <c r="C27" s="10" t="s">
        <v>12</v>
      </c>
      <c r="D27" s="17"/>
      <c r="E27" s="17"/>
      <c r="F27" s="17"/>
      <c r="G27" s="17"/>
      <c r="H27" s="17"/>
    </row>
    <row r="28" spans="2:8" ht="15" thickBot="1" x14ac:dyDescent="0.35">
      <c r="B28" s="30">
        <f>IF(T(Screening!B15)="",_xlfn.NUMBERVALUE(Screening!B15),T(Screening!B15))</f>
        <v>0</v>
      </c>
      <c r="C28" s="31">
        <f>Screening!C15</f>
        <v>0</v>
      </c>
      <c r="D28" s="32">
        <f>Screening!D15</f>
        <v>0</v>
      </c>
      <c r="E28" s="35"/>
      <c r="F28" s="32">
        <f>Screening!E15</f>
        <v>0</v>
      </c>
      <c r="G28" s="32">
        <f>Screening!F15</f>
        <v>0</v>
      </c>
      <c r="H28" s="33"/>
    </row>
    <row r="29" spans="2:8" x14ac:dyDescent="0.3">
      <c r="B29" s="10"/>
      <c r="C29" s="10" t="s">
        <v>10</v>
      </c>
      <c r="D29" s="17"/>
      <c r="E29" s="17"/>
      <c r="F29" s="17"/>
      <c r="G29" s="17"/>
      <c r="H29" s="17"/>
    </row>
    <row r="30" spans="2:8" x14ac:dyDescent="0.3">
      <c r="B30" s="10"/>
      <c r="C30" s="10" t="s">
        <v>11</v>
      </c>
      <c r="D30" s="17"/>
      <c r="E30" s="17"/>
      <c r="F30" s="17"/>
      <c r="G30" s="17"/>
      <c r="H30" s="17"/>
    </row>
    <row r="31" spans="2:8" ht="15" thickBot="1" x14ac:dyDescent="0.35">
      <c r="B31" s="10"/>
      <c r="C31" s="10" t="s">
        <v>12</v>
      </c>
      <c r="D31" s="17"/>
      <c r="E31" s="17"/>
      <c r="F31" s="17"/>
      <c r="G31" s="17"/>
      <c r="H31" s="17"/>
    </row>
    <row r="32" spans="2:8" ht="15" thickBot="1" x14ac:dyDescent="0.35">
      <c r="B32" s="30">
        <f>IF(T(Screening!B16)="",_xlfn.NUMBERVALUE(Screening!B16),T(Screening!B16))</f>
        <v>0</v>
      </c>
      <c r="C32" s="31">
        <f>Screening!C16</f>
        <v>0</v>
      </c>
      <c r="D32" s="32">
        <f>Screening!D16</f>
        <v>0</v>
      </c>
      <c r="E32" s="35"/>
      <c r="F32" s="32">
        <f>Screening!E16</f>
        <v>0</v>
      </c>
      <c r="G32" s="32">
        <f>Screening!F16</f>
        <v>0</v>
      </c>
      <c r="H32" s="33"/>
    </row>
    <row r="33" spans="2:8" x14ac:dyDescent="0.3">
      <c r="B33" s="10"/>
      <c r="C33" s="10" t="s">
        <v>10</v>
      </c>
      <c r="D33" s="17"/>
      <c r="E33" s="17"/>
      <c r="F33" s="17"/>
      <c r="G33" s="17"/>
      <c r="H33" s="17"/>
    </row>
    <row r="34" spans="2:8" x14ac:dyDescent="0.3">
      <c r="B34" s="10"/>
      <c r="C34" s="10" t="s">
        <v>11</v>
      </c>
      <c r="D34" s="17"/>
      <c r="E34" s="17"/>
      <c r="F34" s="17"/>
      <c r="G34" s="17"/>
      <c r="H34" s="17"/>
    </row>
    <row r="35" spans="2:8" ht="15" thickBot="1" x14ac:dyDescent="0.35">
      <c r="B35" s="10"/>
      <c r="C35" s="10" t="s">
        <v>12</v>
      </c>
      <c r="D35" s="17"/>
      <c r="E35" s="17"/>
      <c r="F35" s="17"/>
      <c r="G35" s="17"/>
      <c r="H35" s="17"/>
    </row>
    <row r="36" spans="2:8" ht="15" thickBot="1" x14ac:dyDescent="0.35">
      <c r="B36" s="30">
        <f>IF(T(Screening!B17)="",_xlfn.NUMBERVALUE(Screening!B17),T(Screening!B17))</f>
        <v>0</v>
      </c>
      <c r="C36" s="31">
        <f>Screening!C17</f>
        <v>0</v>
      </c>
      <c r="D36" s="32">
        <f>Screening!D17</f>
        <v>0</v>
      </c>
      <c r="E36" s="35"/>
      <c r="F36" s="32">
        <f>Screening!E17</f>
        <v>0</v>
      </c>
      <c r="G36" s="32">
        <f>Screening!F17</f>
        <v>0</v>
      </c>
      <c r="H36" s="33"/>
    </row>
    <row r="37" spans="2:8" x14ac:dyDescent="0.3">
      <c r="B37" s="10"/>
      <c r="C37" s="10" t="s">
        <v>10</v>
      </c>
      <c r="D37" s="17"/>
      <c r="E37" s="17"/>
      <c r="F37" s="17"/>
      <c r="G37" s="17"/>
      <c r="H37" s="17"/>
    </row>
    <row r="38" spans="2:8" x14ac:dyDescent="0.3">
      <c r="B38" s="10"/>
      <c r="C38" s="10" t="s">
        <v>11</v>
      </c>
      <c r="D38" s="17"/>
      <c r="E38" s="17"/>
      <c r="F38" s="17"/>
      <c r="G38" s="17"/>
      <c r="H38" s="17"/>
    </row>
    <row r="39" spans="2:8" ht="15" thickBot="1" x14ac:dyDescent="0.35">
      <c r="B39" s="10"/>
      <c r="C39" s="10" t="s">
        <v>12</v>
      </c>
      <c r="D39" s="17"/>
      <c r="E39" s="17"/>
      <c r="F39" s="17"/>
      <c r="G39" s="17"/>
      <c r="H39" s="17"/>
    </row>
    <row r="40" spans="2:8" ht="15" thickBot="1" x14ac:dyDescent="0.35">
      <c r="B40" s="30">
        <f>IF(T(Screening!B18)="",_xlfn.NUMBERVALUE(Screening!B18),T(Screening!B18))</f>
        <v>0</v>
      </c>
      <c r="C40" s="31">
        <f>Screening!C18</f>
        <v>0</v>
      </c>
      <c r="D40" s="32">
        <f>Screening!D18</f>
        <v>0</v>
      </c>
      <c r="E40" s="35"/>
      <c r="F40" s="32">
        <f>Screening!E18</f>
        <v>0</v>
      </c>
      <c r="G40" s="32">
        <f>Screening!F18</f>
        <v>0</v>
      </c>
      <c r="H40" s="33"/>
    </row>
    <row r="41" spans="2:8" x14ac:dyDescent="0.3">
      <c r="B41" s="10"/>
      <c r="C41" s="10" t="s">
        <v>10</v>
      </c>
      <c r="D41" s="17"/>
      <c r="E41" s="17"/>
      <c r="F41" s="17"/>
      <c r="G41" s="17"/>
      <c r="H41" s="17"/>
    </row>
    <row r="42" spans="2:8" x14ac:dyDescent="0.3">
      <c r="B42" s="10"/>
      <c r="C42" s="10" t="s">
        <v>11</v>
      </c>
      <c r="D42" s="17"/>
      <c r="E42" s="17"/>
      <c r="F42" s="17"/>
      <c r="G42" s="17"/>
      <c r="H42" s="17"/>
    </row>
    <row r="43" spans="2:8" ht="15" thickBot="1" x14ac:dyDescent="0.35">
      <c r="B43" s="10"/>
      <c r="C43" s="10" t="s">
        <v>12</v>
      </c>
      <c r="D43" s="17"/>
      <c r="E43" s="17"/>
      <c r="F43" s="17"/>
      <c r="G43" s="17"/>
      <c r="H43" s="17"/>
    </row>
    <row r="44" spans="2:8" ht="15" thickBot="1" x14ac:dyDescent="0.35">
      <c r="B44" s="30">
        <f>IF(T(Screening!B19)="",_xlfn.NUMBERVALUE(Screening!B19),T(Screening!B19))</f>
        <v>0</v>
      </c>
      <c r="C44" s="31">
        <f>Screening!C19</f>
        <v>0</v>
      </c>
      <c r="D44" s="32">
        <f>Screening!D19</f>
        <v>0</v>
      </c>
      <c r="E44" s="35"/>
      <c r="F44" s="32">
        <f>Screening!E19</f>
        <v>0</v>
      </c>
      <c r="G44" s="32">
        <f>Screening!F19</f>
        <v>0</v>
      </c>
      <c r="H44" s="33"/>
    </row>
    <row r="45" spans="2:8" x14ac:dyDescent="0.3">
      <c r="B45" s="10"/>
      <c r="C45" s="10" t="s">
        <v>10</v>
      </c>
      <c r="D45" s="17"/>
      <c r="E45" s="17"/>
      <c r="F45" s="17"/>
      <c r="G45" s="17"/>
      <c r="H45" s="17"/>
    </row>
    <row r="46" spans="2:8" x14ac:dyDescent="0.3">
      <c r="B46" s="10"/>
      <c r="C46" s="10" t="s">
        <v>11</v>
      </c>
      <c r="D46" s="17"/>
      <c r="E46" s="17"/>
      <c r="F46" s="17"/>
      <c r="G46" s="17"/>
      <c r="H46" s="17"/>
    </row>
    <row r="47" spans="2:8" ht="15" thickBot="1" x14ac:dyDescent="0.35">
      <c r="B47" s="10"/>
      <c r="C47" s="10" t="s">
        <v>12</v>
      </c>
      <c r="D47" s="17"/>
      <c r="E47" s="17"/>
      <c r="F47" s="17"/>
      <c r="G47" s="17"/>
      <c r="H47" s="17"/>
    </row>
    <row r="48" spans="2:8" ht="15" thickBot="1" x14ac:dyDescent="0.35">
      <c r="B48" s="30">
        <f>IF(T(Screening!B20)="",_xlfn.NUMBERVALUE(Screening!B20),T(Screening!B20))</f>
        <v>0</v>
      </c>
      <c r="C48" s="31">
        <f>Screening!C20</f>
        <v>0</v>
      </c>
      <c r="D48" s="32">
        <f>Screening!D20</f>
        <v>0</v>
      </c>
      <c r="E48" s="35"/>
      <c r="F48" s="32">
        <f>Screening!E20</f>
        <v>0</v>
      </c>
      <c r="G48" s="32">
        <f>Screening!F20</f>
        <v>0</v>
      </c>
      <c r="H48" s="33"/>
    </row>
    <row r="49" spans="2:8" x14ac:dyDescent="0.3">
      <c r="B49" s="10"/>
      <c r="C49" s="10" t="s">
        <v>10</v>
      </c>
      <c r="D49" s="17"/>
      <c r="E49" s="17"/>
      <c r="F49" s="17"/>
      <c r="G49" s="17"/>
      <c r="H49" s="17"/>
    </row>
    <row r="50" spans="2:8" x14ac:dyDescent="0.3">
      <c r="B50" s="10"/>
      <c r="C50" s="10" t="s">
        <v>11</v>
      </c>
      <c r="D50" s="17"/>
      <c r="E50" s="17"/>
      <c r="F50" s="17"/>
      <c r="G50" s="17"/>
      <c r="H50" s="17"/>
    </row>
    <row r="51" spans="2:8" ht="15" thickBot="1" x14ac:dyDescent="0.35">
      <c r="B51" s="10"/>
      <c r="C51" s="10" t="s">
        <v>12</v>
      </c>
      <c r="D51" s="17"/>
      <c r="E51" s="17"/>
      <c r="F51" s="17"/>
      <c r="G51" s="17"/>
      <c r="H51" s="17"/>
    </row>
    <row r="52" spans="2:8" ht="15" thickBot="1" x14ac:dyDescent="0.35">
      <c r="B52" s="30">
        <f>IF(T(Screening!B21)="",_xlfn.NUMBERVALUE(Screening!B21),T(Screening!B21))</f>
        <v>0</v>
      </c>
      <c r="C52" s="31">
        <f>Screening!C21</f>
        <v>0</v>
      </c>
      <c r="D52" s="32">
        <f>Screening!D21</f>
        <v>0</v>
      </c>
      <c r="E52" s="35"/>
      <c r="F52" s="32">
        <f>Screening!E21</f>
        <v>0</v>
      </c>
      <c r="G52" s="32">
        <f>Screening!F21</f>
        <v>0</v>
      </c>
      <c r="H52" s="33"/>
    </row>
    <row r="53" spans="2:8" x14ac:dyDescent="0.3">
      <c r="B53" s="10"/>
      <c r="C53" s="10" t="s">
        <v>10</v>
      </c>
      <c r="D53" s="17"/>
      <c r="E53" s="17"/>
      <c r="F53" s="17"/>
      <c r="G53" s="17"/>
      <c r="H53" s="17"/>
    </row>
    <row r="54" spans="2:8" x14ac:dyDescent="0.3">
      <c r="B54" s="10"/>
      <c r="C54" s="10" t="s">
        <v>11</v>
      </c>
      <c r="D54" s="17"/>
      <c r="E54" s="17"/>
      <c r="F54" s="17"/>
      <c r="G54" s="17"/>
      <c r="H54" s="17"/>
    </row>
    <row r="55" spans="2:8" ht="15" thickBot="1" x14ac:dyDescent="0.35">
      <c r="B55" s="10"/>
      <c r="C55" s="10" t="s">
        <v>12</v>
      </c>
      <c r="D55" s="17"/>
      <c r="E55" s="17"/>
      <c r="F55" s="17"/>
      <c r="G55" s="17"/>
      <c r="H55" s="17"/>
    </row>
    <row r="56" spans="2:8" ht="15" thickBot="1" x14ac:dyDescent="0.35">
      <c r="B56" s="30">
        <f>IF(T(Screening!B22)="",_xlfn.NUMBERVALUE(Screening!B22),T(Screening!B22))</f>
        <v>0</v>
      </c>
      <c r="C56" s="31">
        <f>Screening!C22</f>
        <v>0</v>
      </c>
      <c r="D56" s="32">
        <f>Screening!D22</f>
        <v>0</v>
      </c>
      <c r="E56" s="35"/>
      <c r="F56" s="32">
        <f>Screening!E22</f>
        <v>0</v>
      </c>
      <c r="G56" s="32">
        <f>Screening!F22</f>
        <v>0</v>
      </c>
      <c r="H56" s="33"/>
    </row>
    <row r="57" spans="2:8" x14ac:dyDescent="0.3">
      <c r="B57" s="10"/>
      <c r="C57" s="10" t="s">
        <v>10</v>
      </c>
      <c r="D57" s="17"/>
      <c r="E57" s="17"/>
      <c r="F57" s="17"/>
      <c r="G57" s="17"/>
      <c r="H57" s="17"/>
    </row>
    <row r="58" spans="2:8" x14ac:dyDescent="0.3">
      <c r="B58" s="10"/>
      <c r="C58" s="10" t="s">
        <v>11</v>
      </c>
      <c r="D58" s="17"/>
      <c r="E58" s="17"/>
      <c r="F58" s="17"/>
      <c r="G58" s="17"/>
      <c r="H58" s="17"/>
    </row>
    <row r="59" spans="2:8" ht="15" thickBot="1" x14ac:dyDescent="0.35">
      <c r="B59" s="10"/>
      <c r="C59" s="10" t="s">
        <v>12</v>
      </c>
      <c r="D59" s="17"/>
      <c r="E59" s="17"/>
      <c r="F59" s="17"/>
      <c r="G59" s="17"/>
      <c r="H59" s="17"/>
    </row>
    <row r="60" spans="2:8" ht="15" thickBot="1" x14ac:dyDescent="0.35">
      <c r="B60" s="30">
        <f>IF(T(Screening!B23)="",_xlfn.NUMBERVALUE(Screening!B23),T(Screening!B23))</f>
        <v>0</v>
      </c>
      <c r="C60" s="31">
        <f>Screening!C23</f>
        <v>0</v>
      </c>
      <c r="D60" s="32">
        <f>Screening!D23</f>
        <v>0</v>
      </c>
      <c r="E60" s="35"/>
      <c r="F60" s="32">
        <f>Screening!E23</f>
        <v>0</v>
      </c>
      <c r="G60" s="32">
        <f>Screening!F23</f>
        <v>0</v>
      </c>
      <c r="H60" s="33"/>
    </row>
    <row r="61" spans="2:8" x14ac:dyDescent="0.3">
      <c r="B61" s="10"/>
      <c r="C61" s="10" t="s">
        <v>10</v>
      </c>
      <c r="D61" s="17"/>
      <c r="E61" s="17"/>
      <c r="F61" s="17"/>
      <c r="G61" s="17"/>
      <c r="H61" s="17"/>
    </row>
    <row r="62" spans="2:8" x14ac:dyDescent="0.3">
      <c r="B62" s="10"/>
      <c r="C62" s="10" t="s">
        <v>11</v>
      </c>
      <c r="D62" s="17"/>
      <c r="E62" s="17"/>
      <c r="F62" s="17"/>
      <c r="G62" s="17"/>
      <c r="H62" s="17"/>
    </row>
    <row r="63" spans="2:8" ht="15" thickBot="1" x14ac:dyDescent="0.35">
      <c r="B63" s="10"/>
      <c r="C63" s="10" t="s">
        <v>12</v>
      </c>
      <c r="D63" s="17"/>
      <c r="E63" s="17"/>
      <c r="F63" s="17"/>
      <c r="G63" s="17"/>
      <c r="H63" s="17"/>
    </row>
    <row r="64" spans="2:8" ht="15" thickBot="1" x14ac:dyDescent="0.35">
      <c r="B64" s="30">
        <f>IF(T(Screening!B24)="",_xlfn.NUMBERVALUE(Screening!B24),T(Screening!B24))</f>
        <v>0</v>
      </c>
      <c r="C64" s="31">
        <f>Screening!C24</f>
        <v>0</v>
      </c>
      <c r="D64" s="32">
        <f>Screening!D24</f>
        <v>0</v>
      </c>
      <c r="E64" s="35"/>
      <c r="F64" s="32">
        <f>Screening!E24</f>
        <v>0</v>
      </c>
      <c r="G64" s="32">
        <f>Screening!F24</f>
        <v>0</v>
      </c>
      <c r="H64" s="33"/>
    </row>
    <row r="65" spans="2:8" x14ac:dyDescent="0.3">
      <c r="B65" s="10"/>
      <c r="C65" s="10" t="s">
        <v>10</v>
      </c>
      <c r="D65" s="17"/>
      <c r="E65" s="17"/>
      <c r="F65" s="17"/>
      <c r="G65" s="17"/>
      <c r="H65" s="17"/>
    </row>
    <row r="66" spans="2:8" x14ac:dyDescent="0.3">
      <c r="B66" s="10"/>
      <c r="C66" s="10" t="s">
        <v>11</v>
      </c>
      <c r="D66" s="17"/>
      <c r="E66" s="17"/>
      <c r="F66" s="17"/>
      <c r="G66" s="17"/>
      <c r="H66" s="17"/>
    </row>
    <row r="67" spans="2:8" ht="15" thickBot="1" x14ac:dyDescent="0.35">
      <c r="B67" s="10"/>
      <c r="C67" s="10" t="s">
        <v>12</v>
      </c>
      <c r="D67" s="17"/>
      <c r="E67" s="17"/>
      <c r="F67" s="17"/>
      <c r="G67" s="17"/>
      <c r="H67" s="17"/>
    </row>
    <row r="68" spans="2:8" ht="15" thickBot="1" x14ac:dyDescent="0.35">
      <c r="B68" s="30">
        <f>IF(T(Screening!B25)="",_xlfn.NUMBERVALUE(Screening!B25),T(Screening!B25))</f>
        <v>0</v>
      </c>
      <c r="C68" s="31">
        <f>Screening!C25</f>
        <v>0</v>
      </c>
      <c r="D68" s="32">
        <f>Screening!D25</f>
        <v>0</v>
      </c>
      <c r="E68" s="35"/>
      <c r="F68" s="32">
        <f>Screening!E25</f>
        <v>0</v>
      </c>
      <c r="G68" s="32">
        <f>Screening!F25</f>
        <v>0</v>
      </c>
      <c r="H68" s="33"/>
    </row>
    <row r="69" spans="2:8" x14ac:dyDescent="0.3">
      <c r="B69" s="10"/>
      <c r="C69" s="10" t="s">
        <v>10</v>
      </c>
      <c r="D69" s="17"/>
      <c r="E69" s="17"/>
      <c r="F69" s="17"/>
      <c r="G69" s="17"/>
      <c r="H69" s="17"/>
    </row>
    <row r="70" spans="2:8" x14ac:dyDescent="0.3">
      <c r="B70" s="10"/>
      <c r="C70" s="10" t="s">
        <v>11</v>
      </c>
      <c r="D70" s="17"/>
      <c r="E70" s="17"/>
      <c r="F70" s="17"/>
      <c r="G70" s="17"/>
      <c r="H70" s="17"/>
    </row>
    <row r="71" spans="2:8" ht="15" thickBot="1" x14ac:dyDescent="0.35">
      <c r="B71" s="10"/>
      <c r="C71" s="10" t="s">
        <v>12</v>
      </c>
      <c r="D71" s="17"/>
      <c r="E71" s="17"/>
      <c r="F71" s="17"/>
      <c r="G71" s="17"/>
      <c r="H71" s="17"/>
    </row>
    <row r="72" spans="2:8" ht="15" thickBot="1" x14ac:dyDescent="0.35">
      <c r="B72" s="30">
        <f>IF(T(Screening!B26)="",_xlfn.NUMBERVALUE(Screening!B26),T(Screening!B26))</f>
        <v>0</v>
      </c>
      <c r="C72" s="31">
        <f>Screening!C26</f>
        <v>0</v>
      </c>
      <c r="D72" s="32">
        <f>Screening!D26</f>
        <v>0</v>
      </c>
      <c r="E72" s="35"/>
      <c r="F72" s="32">
        <f>Screening!E26</f>
        <v>0</v>
      </c>
      <c r="G72" s="32">
        <f>Screening!F26</f>
        <v>0</v>
      </c>
      <c r="H72" s="33"/>
    </row>
    <row r="73" spans="2:8" x14ac:dyDescent="0.3">
      <c r="B73" s="10"/>
      <c r="C73" s="10" t="s">
        <v>10</v>
      </c>
      <c r="D73" s="17"/>
      <c r="E73" s="17"/>
      <c r="F73" s="17"/>
      <c r="G73" s="17"/>
      <c r="H73" s="17"/>
    </row>
    <row r="74" spans="2:8" x14ac:dyDescent="0.3">
      <c r="B74" s="10"/>
      <c r="C74" s="10" t="s">
        <v>11</v>
      </c>
      <c r="D74" s="17"/>
      <c r="E74" s="17"/>
      <c r="F74" s="17"/>
      <c r="G74" s="17"/>
      <c r="H74" s="17"/>
    </row>
    <row r="75" spans="2:8" ht="15" thickBot="1" x14ac:dyDescent="0.35">
      <c r="B75" s="10"/>
      <c r="C75" s="10" t="s">
        <v>12</v>
      </c>
      <c r="D75" s="17"/>
      <c r="E75" s="17"/>
      <c r="F75" s="17"/>
      <c r="G75" s="17"/>
      <c r="H75" s="17"/>
    </row>
    <row r="76" spans="2:8" ht="15" thickBot="1" x14ac:dyDescent="0.35">
      <c r="B76" s="30">
        <f>IF(T(Screening!B27)="",_xlfn.NUMBERVALUE(Screening!B27),T(Screening!B27))</f>
        <v>0</v>
      </c>
      <c r="C76" s="31">
        <f>Screening!C27</f>
        <v>0</v>
      </c>
      <c r="D76" s="32">
        <f>Screening!D27</f>
        <v>0</v>
      </c>
      <c r="E76" s="35"/>
      <c r="F76" s="32">
        <f>Screening!E27</f>
        <v>0</v>
      </c>
      <c r="G76" s="32">
        <f>Screening!F27</f>
        <v>0</v>
      </c>
      <c r="H76" s="33"/>
    </row>
    <row r="77" spans="2:8" x14ac:dyDescent="0.3">
      <c r="B77" s="10"/>
      <c r="C77" s="10" t="s">
        <v>10</v>
      </c>
      <c r="D77" s="17"/>
      <c r="E77" s="17"/>
      <c r="F77" s="17"/>
      <c r="G77" s="17"/>
      <c r="H77" s="17"/>
    </row>
    <row r="78" spans="2:8" x14ac:dyDescent="0.3">
      <c r="B78" s="10"/>
      <c r="C78" s="10" t="s">
        <v>11</v>
      </c>
      <c r="D78" s="17"/>
      <c r="E78" s="17"/>
      <c r="F78" s="17"/>
      <c r="G78" s="17"/>
      <c r="H78" s="17"/>
    </row>
    <row r="79" spans="2:8" ht="15" thickBot="1" x14ac:dyDescent="0.35">
      <c r="B79" s="10"/>
      <c r="C79" s="10" t="s">
        <v>12</v>
      </c>
      <c r="D79" s="17"/>
      <c r="E79" s="17"/>
      <c r="F79" s="17"/>
      <c r="G79" s="17"/>
      <c r="H79" s="17"/>
    </row>
    <row r="80" spans="2:8" ht="15" thickBot="1" x14ac:dyDescent="0.35">
      <c r="B80" s="30">
        <f>IF(T(Screening!B28)="",_xlfn.NUMBERVALUE(Screening!B28),T(Screening!B28))</f>
        <v>0</v>
      </c>
      <c r="C80" s="31">
        <f>Screening!C28</f>
        <v>0</v>
      </c>
      <c r="D80" s="32">
        <f>Screening!D28</f>
        <v>0</v>
      </c>
      <c r="E80" s="35"/>
      <c r="F80" s="32">
        <f>Screening!E28</f>
        <v>0</v>
      </c>
      <c r="G80" s="32">
        <f>Screening!F28</f>
        <v>0</v>
      </c>
      <c r="H80" s="33"/>
    </row>
    <row r="81" spans="2:8" x14ac:dyDescent="0.3">
      <c r="B81" s="10"/>
      <c r="C81" s="10" t="s">
        <v>10</v>
      </c>
      <c r="D81" s="17"/>
      <c r="E81" s="17"/>
      <c r="F81" s="17"/>
      <c r="G81" s="17"/>
      <c r="H81" s="17"/>
    </row>
    <row r="82" spans="2:8" x14ac:dyDescent="0.3">
      <c r="B82" s="10"/>
      <c r="C82" s="10" t="s">
        <v>11</v>
      </c>
      <c r="D82" s="17"/>
      <c r="E82" s="17"/>
      <c r="F82" s="17"/>
      <c r="G82" s="17"/>
      <c r="H82" s="17"/>
    </row>
    <row r="83" spans="2:8" ht="15" thickBot="1" x14ac:dyDescent="0.35">
      <c r="B83" s="10"/>
      <c r="C83" s="10" t="s">
        <v>12</v>
      </c>
      <c r="D83" s="17"/>
      <c r="E83" s="17"/>
      <c r="F83" s="17"/>
      <c r="G83" s="17"/>
      <c r="H83" s="17"/>
    </row>
    <row r="84" spans="2:8" ht="15" thickBot="1" x14ac:dyDescent="0.35">
      <c r="B84" s="30">
        <f>IF(T(Screening!B29)="",_xlfn.NUMBERVALUE(Screening!B29),T(Screening!B29))</f>
        <v>0</v>
      </c>
      <c r="C84" s="31">
        <f>Screening!C29</f>
        <v>0</v>
      </c>
      <c r="D84" s="32">
        <f>Screening!D29</f>
        <v>0</v>
      </c>
      <c r="E84" s="35"/>
      <c r="F84" s="32">
        <f>Screening!E29</f>
        <v>0</v>
      </c>
      <c r="G84" s="32">
        <f>Screening!F29</f>
        <v>0</v>
      </c>
      <c r="H84" s="33"/>
    </row>
    <row r="85" spans="2:8" x14ac:dyDescent="0.3">
      <c r="B85" s="10"/>
      <c r="C85" s="10" t="s">
        <v>10</v>
      </c>
      <c r="D85" s="17"/>
      <c r="E85" s="17"/>
      <c r="F85" s="17"/>
      <c r="G85" s="17"/>
      <c r="H85" s="17"/>
    </row>
    <row r="86" spans="2:8" x14ac:dyDescent="0.3">
      <c r="B86" s="10"/>
      <c r="C86" s="10" t="s">
        <v>11</v>
      </c>
      <c r="D86" s="17"/>
      <c r="E86" s="17"/>
      <c r="F86" s="17"/>
      <c r="G86" s="17"/>
      <c r="H86" s="17"/>
    </row>
    <row r="87" spans="2:8" ht="15" thickBot="1" x14ac:dyDescent="0.35">
      <c r="B87" s="10"/>
      <c r="C87" s="10" t="s">
        <v>12</v>
      </c>
      <c r="D87" s="17"/>
      <c r="E87" s="17"/>
      <c r="F87" s="17"/>
      <c r="G87" s="17"/>
      <c r="H87" s="17"/>
    </row>
    <row r="88" spans="2:8" ht="15" thickBot="1" x14ac:dyDescent="0.35">
      <c r="B88" s="30">
        <f>IF(T(Screening!B30)="",_xlfn.NUMBERVALUE(Screening!B30),T(Screening!B30))</f>
        <v>0</v>
      </c>
      <c r="C88" s="31">
        <f>Screening!C30</f>
        <v>0</v>
      </c>
      <c r="D88" s="32">
        <f>Screening!D30</f>
        <v>0</v>
      </c>
      <c r="E88" s="35"/>
      <c r="F88" s="32">
        <f>Screening!E30</f>
        <v>0</v>
      </c>
      <c r="G88" s="32">
        <f>Screening!F30</f>
        <v>0</v>
      </c>
      <c r="H88" s="33"/>
    </row>
    <row r="89" spans="2:8" x14ac:dyDescent="0.3">
      <c r="B89" s="10"/>
      <c r="C89" s="10" t="s">
        <v>10</v>
      </c>
      <c r="D89" s="17"/>
      <c r="E89" s="17"/>
      <c r="F89" s="17"/>
      <c r="G89" s="17"/>
      <c r="H89" s="17"/>
    </row>
    <row r="90" spans="2:8" x14ac:dyDescent="0.3">
      <c r="B90" s="10"/>
      <c r="C90" s="10" t="s">
        <v>11</v>
      </c>
      <c r="D90" s="17"/>
      <c r="E90" s="17"/>
      <c r="F90" s="17"/>
      <c r="G90" s="17"/>
      <c r="H90" s="17"/>
    </row>
    <row r="91" spans="2:8" ht="15" thickBot="1" x14ac:dyDescent="0.35">
      <c r="B91" s="10"/>
      <c r="C91" s="10" t="s">
        <v>12</v>
      </c>
      <c r="D91" s="17"/>
      <c r="E91" s="17"/>
      <c r="F91" s="17"/>
      <c r="G91" s="17"/>
      <c r="H91" s="17"/>
    </row>
    <row r="92" spans="2:8" ht="15" thickBot="1" x14ac:dyDescent="0.35">
      <c r="B92" s="30">
        <f>IF(T(Screening!B31)="",_xlfn.NUMBERVALUE(Screening!B31),T(Screening!B31))</f>
        <v>0</v>
      </c>
      <c r="C92" s="31">
        <f>Screening!C31</f>
        <v>0</v>
      </c>
      <c r="D92" s="32">
        <f>Screening!D31</f>
        <v>0</v>
      </c>
      <c r="E92" s="35"/>
      <c r="F92" s="32">
        <f>Screening!E31</f>
        <v>0</v>
      </c>
      <c r="G92" s="32">
        <f>Screening!F31</f>
        <v>0</v>
      </c>
      <c r="H92" s="33"/>
    </row>
    <row r="93" spans="2:8" x14ac:dyDescent="0.3">
      <c r="B93" s="10"/>
      <c r="C93" s="10" t="s">
        <v>10</v>
      </c>
      <c r="D93" s="17"/>
      <c r="E93" s="17"/>
      <c r="F93" s="17"/>
      <c r="G93" s="17"/>
      <c r="H93" s="17"/>
    </row>
    <row r="94" spans="2:8" x14ac:dyDescent="0.3">
      <c r="B94" s="10"/>
      <c r="C94" s="10" t="s">
        <v>11</v>
      </c>
      <c r="D94" s="17"/>
      <c r="E94" s="17"/>
      <c r="F94" s="17"/>
      <c r="G94" s="17"/>
      <c r="H94" s="17"/>
    </row>
    <row r="95" spans="2:8" ht="15" thickBot="1" x14ac:dyDescent="0.35">
      <c r="B95" s="10"/>
      <c r="C95" s="10" t="s">
        <v>12</v>
      </c>
      <c r="D95" s="17"/>
      <c r="E95" s="17"/>
      <c r="F95" s="17"/>
      <c r="G95" s="17"/>
      <c r="H95" s="17"/>
    </row>
    <row r="96" spans="2:8" ht="15" thickBot="1" x14ac:dyDescent="0.35">
      <c r="B96" s="30">
        <f>IF(T(Screening!B32)="",_xlfn.NUMBERVALUE(Screening!B32),T(Screening!B32))</f>
        <v>0</v>
      </c>
      <c r="C96" s="31">
        <f>Screening!C32</f>
        <v>0</v>
      </c>
      <c r="D96" s="32">
        <f>Screening!D32</f>
        <v>0</v>
      </c>
      <c r="E96" s="35"/>
      <c r="F96" s="32">
        <f>Screening!E32</f>
        <v>0</v>
      </c>
      <c r="G96" s="32">
        <f>Screening!F32</f>
        <v>0</v>
      </c>
      <c r="H96" s="33"/>
    </row>
    <row r="97" spans="2:8" x14ac:dyDescent="0.3">
      <c r="B97" s="10"/>
      <c r="C97" s="10" t="s">
        <v>10</v>
      </c>
      <c r="D97" s="17"/>
      <c r="E97" s="17"/>
      <c r="F97" s="17"/>
      <c r="G97" s="17"/>
      <c r="H97" s="17"/>
    </row>
    <row r="98" spans="2:8" x14ac:dyDescent="0.3">
      <c r="B98" s="10"/>
      <c r="C98" s="10" t="s">
        <v>11</v>
      </c>
      <c r="D98" s="17"/>
      <c r="E98" s="17"/>
      <c r="F98" s="17"/>
      <c r="G98" s="17"/>
      <c r="H98" s="17"/>
    </row>
    <row r="99" spans="2:8" ht="15" thickBot="1" x14ac:dyDescent="0.35">
      <c r="B99" s="10"/>
      <c r="C99" s="10" t="s">
        <v>12</v>
      </c>
      <c r="D99" s="17"/>
      <c r="E99" s="17"/>
      <c r="F99" s="17"/>
      <c r="G99" s="17"/>
      <c r="H99" s="17"/>
    </row>
    <row r="100" spans="2:8" ht="15" thickBot="1" x14ac:dyDescent="0.35">
      <c r="B100" s="30">
        <f>IF(T(Screening!B33)="",_xlfn.NUMBERVALUE(Screening!B33),T(Screening!B33))</f>
        <v>0</v>
      </c>
      <c r="C100" s="31">
        <f>Screening!C33</f>
        <v>0</v>
      </c>
      <c r="D100" s="32">
        <f>Screening!D33</f>
        <v>0</v>
      </c>
      <c r="E100" s="35"/>
      <c r="F100" s="32">
        <f>Screening!E33</f>
        <v>0</v>
      </c>
      <c r="G100" s="32">
        <f>Screening!F33</f>
        <v>0</v>
      </c>
      <c r="H100" s="33"/>
    </row>
    <row r="101" spans="2:8" x14ac:dyDescent="0.3">
      <c r="B101" s="10"/>
      <c r="C101" s="10" t="s">
        <v>10</v>
      </c>
      <c r="D101" s="17"/>
      <c r="E101" s="17"/>
      <c r="F101" s="17"/>
      <c r="G101" s="17"/>
      <c r="H101" s="17"/>
    </row>
    <row r="102" spans="2:8" x14ac:dyDescent="0.3">
      <c r="B102" s="10"/>
      <c r="C102" s="10" t="s">
        <v>11</v>
      </c>
      <c r="D102" s="17"/>
      <c r="E102" s="17"/>
      <c r="F102" s="17"/>
      <c r="G102" s="17"/>
      <c r="H102" s="17"/>
    </row>
    <row r="103" spans="2:8" ht="15" thickBot="1" x14ac:dyDescent="0.35">
      <c r="B103" s="10"/>
      <c r="C103" s="10" t="s">
        <v>12</v>
      </c>
      <c r="D103" s="17"/>
      <c r="E103" s="17"/>
      <c r="F103" s="17"/>
      <c r="G103" s="17"/>
      <c r="H103" s="17"/>
    </row>
    <row r="104" spans="2:8" ht="15" thickBot="1" x14ac:dyDescent="0.35">
      <c r="B104" s="30">
        <f>IF(T(Screening!B34)="",_xlfn.NUMBERVALUE(Screening!B34),T(Screening!B34))</f>
        <v>0</v>
      </c>
      <c r="C104" s="31">
        <f>Screening!C34</f>
        <v>0</v>
      </c>
      <c r="D104" s="32">
        <f>Screening!D34</f>
        <v>0</v>
      </c>
      <c r="E104" s="35"/>
      <c r="F104" s="32">
        <f>Screening!E34</f>
        <v>0</v>
      </c>
      <c r="G104" s="32">
        <f>Screening!F34</f>
        <v>0</v>
      </c>
      <c r="H104" s="33"/>
    </row>
    <row r="105" spans="2:8" x14ac:dyDescent="0.3">
      <c r="B105" s="10"/>
      <c r="C105" s="10" t="s">
        <v>10</v>
      </c>
      <c r="D105" s="17"/>
      <c r="E105" s="17"/>
      <c r="F105" s="17"/>
      <c r="G105" s="17"/>
      <c r="H105" s="17"/>
    </row>
    <row r="106" spans="2:8" x14ac:dyDescent="0.3">
      <c r="B106" s="10"/>
      <c r="C106" s="10" t="s">
        <v>11</v>
      </c>
      <c r="D106" s="17"/>
      <c r="E106" s="17"/>
      <c r="F106" s="17"/>
      <c r="G106" s="17"/>
      <c r="H106" s="17"/>
    </row>
    <row r="107" spans="2:8" ht="15" thickBot="1" x14ac:dyDescent="0.35">
      <c r="B107" s="10"/>
      <c r="C107" s="10" t="s">
        <v>12</v>
      </c>
      <c r="D107" s="17"/>
      <c r="E107" s="17"/>
      <c r="F107" s="17"/>
      <c r="G107" s="17"/>
      <c r="H107" s="17"/>
    </row>
    <row r="108" spans="2:8" ht="15" thickBot="1" x14ac:dyDescent="0.35">
      <c r="B108" s="30">
        <f>IF(T(Screening!B35)="",_xlfn.NUMBERVALUE(Screening!B35),T(Screening!B35))</f>
        <v>0</v>
      </c>
      <c r="C108" s="31">
        <f>Screening!C35</f>
        <v>0</v>
      </c>
      <c r="D108" s="32">
        <f>Screening!D35</f>
        <v>0</v>
      </c>
      <c r="E108" s="35"/>
      <c r="F108" s="32">
        <f>Screening!E35</f>
        <v>0</v>
      </c>
      <c r="G108" s="32">
        <f>Screening!F35</f>
        <v>0</v>
      </c>
      <c r="H108" s="33"/>
    </row>
    <row r="109" spans="2:8" x14ac:dyDescent="0.3">
      <c r="B109" s="10"/>
      <c r="C109" s="10" t="s">
        <v>10</v>
      </c>
      <c r="D109" s="17"/>
      <c r="E109" s="17"/>
      <c r="F109" s="17"/>
      <c r="G109" s="17"/>
      <c r="H109" s="17"/>
    </row>
    <row r="110" spans="2:8" x14ac:dyDescent="0.3">
      <c r="B110" s="10"/>
      <c r="C110" s="10" t="s">
        <v>11</v>
      </c>
      <c r="D110" s="17"/>
      <c r="E110" s="17"/>
      <c r="F110" s="17"/>
      <c r="G110" s="17"/>
      <c r="H110" s="17"/>
    </row>
    <row r="111" spans="2:8" ht="15" thickBot="1" x14ac:dyDescent="0.35">
      <c r="B111" s="10"/>
      <c r="C111" s="10" t="s">
        <v>12</v>
      </c>
      <c r="D111" s="17"/>
      <c r="E111" s="17"/>
      <c r="F111" s="17"/>
      <c r="G111" s="17"/>
      <c r="H111" s="17"/>
    </row>
    <row r="112" spans="2:8" ht="15" thickBot="1" x14ac:dyDescent="0.35">
      <c r="B112" s="30">
        <f>IF(T(Screening!B36)="",_xlfn.NUMBERVALUE(Screening!B36),T(Screening!B36))</f>
        <v>0</v>
      </c>
      <c r="C112" s="31">
        <f>Screening!C36</f>
        <v>0</v>
      </c>
      <c r="D112" s="32">
        <f>Screening!D36</f>
        <v>0</v>
      </c>
      <c r="E112" s="35"/>
      <c r="F112" s="32">
        <f>Screening!E36</f>
        <v>0</v>
      </c>
      <c r="G112" s="32">
        <f>Screening!F36</f>
        <v>0</v>
      </c>
      <c r="H112" s="33"/>
    </row>
    <row r="113" spans="2:8" x14ac:dyDescent="0.3">
      <c r="B113" s="10"/>
      <c r="C113" s="10" t="s">
        <v>10</v>
      </c>
      <c r="D113" s="17"/>
      <c r="E113" s="17"/>
      <c r="F113" s="17"/>
      <c r="G113" s="17"/>
      <c r="H113" s="17"/>
    </row>
    <row r="114" spans="2:8" x14ac:dyDescent="0.3">
      <c r="B114" s="10"/>
      <c r="C114" s="10" t="s">
        <v>11</v>
      </c>
      <c r="D114" s="17"/>
      <c r="E114" s="17"/>
      <c r="F114" s="17"/>
      <c r="G114" s="17"/>
      <c r="H114" s="17"/>
    </row>
    <row r="115" spans="2:8" ht="15" thickBot="1" x14ac:dyDescent="0.35">
      <c r="B115" s="10"/>
      <c r="C115" s="10" t="s">
        <v>12</v>
      </c>
      <c r="D115" s="17"/>
      <c r="E115" s="17"/>
      <c r="F115" s="17"/>
      <c r="G115" s="17"/>
      <c r="H115" s="17"/>
    </row>
    <row r="116" spans="2:8" ht="15" thickBot="1" x14ac:dyDescent="0.35">
      <c r="B116" s="30">
        <f>IF(T(Screening!B37)="",_xlfn.NUMBERVALUE(Screening!B37),T(Screening!B37))</f>
        <v>0</v>
      </c>
      <c r="C116" s="31">
        <f>Screening!C37</f>
        <v>0</v>
      </c>
      <c r="D116" s="32">
        <f>Screening!D37</f>
        <v>0</v>
      </c>
      <c r="E116" s="35"/>
      <c r="F116" s="32">
        <f>Screening!E37</f>
        <v>0</v>
      </c>
      <c r="G116" s="32">
        <f>Screening!F37</f>
        <v>0</v>
      </c>
      <c r="H116" s="33"/>
    </row>
    <row r="117" spans="2:8" x14ac:dyDescent="0.3">
      <c r="B117" s="10"/>
      <c r="C117" s="10" t="s">
        <v>10</v>
      </c>
      <c r="D117" s="17"/>
      <c r="E117" s="17"/>
      <c r="F117" s="17"/>
      <c r="G117" s="17"/>
      <c r="H117" s="17"/>
    </row>
    <row r="118" spans="2:8" x14ac:dyDescent="0.3">
      <c r="B118" s="10"/>
      <c r="C118" s="10" t="s">
        <v>11</v>
      </c>
      <c r="D118" s="17"/>
      <c r="E118" s="17"/>
      <c r="F118" s="17"/>
      <c r="G118" s="17"/>
      <c r="H118" s="17"/>
    </row>
    <row r="119" spans="2:8" ht="15" thickBot="1" x14ac:dyDescent="0.35">
      <c r="B119" s="10"/>
      <c r="C119" s="10" t="s">
        <v>12</v>
      </c>
      <c r="D119" s="17"/>
      <c r="E119" s="17"/>
      <c r="F119" s="17"/>
      <c r="G119" s="17"/>
      <c r="H119" s="17"/>
    </row>
    <row r="120" spans="2:8" ht="15" thickBot="1" x14ac:dyDescent="0.35">
      <c r="B120" s="30">
        <f>IF(T(Screening!B38)="",_xlfn.NUMBERVALUE(Screening!B38),T(Screening!B38))</f>
        <v>0</v>
      </c>
      <c r="C120" s="31">
        <f>Screening!C38</f>
        <v>0</v>
      </c>
      <c r="D120" s="32">
        <f>Screening!D38</f>
        <v>0</v>
      </c>
      <c r="E120" s="35"/>
      <c r="F120" s="32">
        <f>Screening!E38</f>
        <v>0</v>
      </c>
      <c r="G120" s="32">
        <f>Screening!F38</f>
        <v>0</v>
      </c>
      <c r="H120" s="33"/>
    </row>
    <row r="121" spans="2:8" x14ac:dyDescent="0.3">
      <c r="B121" s="10"/>
      <c r="C121" s="10" t="s">
        <v>10</v>
      </c>
      <c r="D121" s="17"/>
      <c r="E121" s="17"/>
      <c r="F121" s="17"/>
      <c r="G121" s="17"/>
      <c r="H121" s="17"/>
    </row>
    <row r="122" spans="2:8" x14ac:dyDescent="0.3">
      <c r="B122" s="10"/>
      <c r="C122" s="10" t="s">
        <v>11</v>
      </c>
      <c r="D122" s="17"/>
      <c r="E122" s="17"/>
      <c r="F122" s="17"/>
      <c r="G122" s="17"/>
      <c r="H122" s="17"/>
    </row>
    <row r="123" spans="2:8" ht="15" thickBot="1" x14ac:dyDescent="0.35">
      <c r="B123" s="10"/>
      <c r="C123" s="10" t="s">
        <v>12</v>
      </c>
      <c r="D123" s="17"/>
      <c r="E123" s="17"/>
      <c r="F123" s="17"/>
      <c r="G123" s="17"/>
      <c r="H123" s="17"/>
    </row>
    <row r="124" spans="2:8" ht="15" thickBot="1" x14ac:dyDescent="0.35">
      <c r="B124" s="30">
        <f>IF(T(Screening!B39)="",_xlfn.NUMBERVALUE(Screening!B39),T(Screening!B39))</f>
        <v>0</v>
      </c>
      <c r="C124" s="31">
        <f>Screening!C39</f>
        <v>0</v>
      </c>
      <c r="D124" s="32">
        <f>Screening!D39</f>
        <v>0</v>
      </c>
      <c r="E124" s="35"/>
      <c r="F124" s="32">
        <f>Screening!E39</f>
        <v>0</v>
      </c>
      <c r="G124" s="32">
        <f>Screening!F39</f>
        <v>0</v>
      </c>
      <c r="H124" s="33"/>
    </row>
    <row r="125" spans="2:8" x14ac:dyDescent="0.3">
      <c r="B125" s="10"/>
      <c r="C125" s="10" t="s">
        <v>10</v>
      </c>
      <c r="D125" s="17"/>
      <c r="E125" s="17"/>
      <c r="F125" s="17"/>
      <c r="G125" s="17"/>
      <c r="H125" s="17"/>
    </row>
    <row r="126" spans="2:8" x14ac:dyDescent="0.3">
      <c r="B126" s="10"/>
      <c r="C126" s="10" t="s">
        <v>11</v>
      </c>
      <c r="D126" s="17"/>
      <c r="E126" s="17"/>
      <c r="F126" s="17"/>
      <c r="G126" s="17"/>
      <c r="H126" s="17"/>
    </row>
    <row r="127" spans="2:8" ht="15" thickBot="1" x14ac:dyDescent="0.35">
      <c r="B127" s="10"/>
      <c r="C127" s="10" t="s">
        <v>12</v>
      </c>
      <c r="D127" s="17"/>
      <c r="E127" s="17"/>
      <c r="F127" s="17"/>
      <c r="G127" s="17"/>
      <c r="H127" s="17"/>
    </row>
    <row r="128" spans="2:8" ht="15" thickBot="1" x14ac:dyDescent="0.35">
      <c r="B128" s="30">
        <f>IF(T(Screening!B40)="",_xlfn.NUMBERVALUE(Screening!B40),T(Screening!B40))</f>
        <v>0</v>
      </c>
      <c r="C128" s="31">
        <f>Screening!C40</f>
        <v>0</v>
      </c>
      <c r="D128" s="32">
        <f>Screening!D40</f>
        <v>0</v>
      </c>
      <c r="E128" s="35"/>
      <c r="F128" s="32">
        <f>Screening!E40</f>
        <v>0</v>
      </c>
      <c r="G128" s="32">
        <f>Screening!F40</f>
        <v>0</v>
      </c>
      <c r="H128" s="33"/>
    </row>
    <row r="129" spans="2:8" x14ac:dyDescent="0.3">
      <c r="B129" s="10"/>
      <c r="C129" s="10" t="s">
        <v>10</v>
      </c>
      <c r="D129" s="17"/>
      <c r="E129" s="17"/>
      <c r="F129" s="17"/>
      <c r="G129" s="17"/>
      <c r="H129" s="17"/>
    </row>
    <row r="130" spans="2:8" x14ac:dyDescent="0.3">
      <c r="B130" s="10"/>
      <c r="C130" s="10" t="s">
        <v>11</v>
      </c>
      <c r="D130" s="17"/>
      <c r="E130" s="17"/>
      <c r="F130" s="17"/>
      <c r="G130" s="17"/>
      <c r="H130" s="17"/>
    </row>
    <row r="131" spans="2:8" ht="15" thickBot="1" x14ac:dyDescent="0.35">
      <c r="B131" s="10"/>
      <c r="C131" s="10" t="s">
        <v>12</v>
      </c>
      <c r="D131" s="17"/>
      <c r="E131" s="17"/>
      <c r="F131" s="17"/>
      <c r="G131" s="17"/>
      <c r="H131" s="17"/>
    </row>
    <row r="132" spans="2:8" ht="15" thickBot="1" x14ac:dyDescent="0.35">
      <c r="B132" s="30">
        <f>IF(T(Screening!B41)="",_xlfn.NUMBERVALUE(Screening!B41),T(Screening!B41))</f>
        <v>0</v>
      </c>
      <c r="C132" s="31">
        <f>Screening!C41</f>
        <v>0</v>
      </c>
      <c r="D132" s="32">
        <f>Screening!D41</f>
        <v>0</v>
      </c>
      <c r="E132" s="35"/>
      <c r="F132" s="32">
        <f>Screening!E41</f>
        <v>0</v>
      </c>
      <c r="G132" s="32">
        <f>Screening!F41</f>
        <v>0</v>
      </c>
      <c r="H132" s="33"/>
    </row>
    <row r="133" spans="2:8" x14ac:dyDescent="0.3">
      <c r="B133" s="10"/>
      <c r="C133" s="10" t="s">
        <v>10</v>
      </c>
      <c r="D133" s="17"/>
      <c r="E133" s="17"/>
      <c r="F133" s="17"/>
      <c r="G133" s="17"/>
      <c r="H133" s="17"/>
    </row>
    <row r="134" spans="2:8" x14ac:dyDescent="0.3">
      <c r="B134" s="10"/>
      <c r="C134" s="10" t="s">
        <v>11</v>
      </c>
      <c r="D134" s="17"/>
      <c r="E134" s="17"/>
      <c r="F134" s="17"/>
      <c r="G134" s="17"/>
      <c r="H134" s="17"/>
    </row>
    <row r="135" spans="2:8" ht="15" thickBot="1" x14ac:dyDescent="0.35">
      <c r="B135" s="10"/>
      <c r="C135" s="10" t="s">
        <v>12</v>
      </c>
      <c r="D135" s="17"/>
      <c r="E135" s="17"/>
      <c r="F135" s="17"/>
      <c r="G135" s="17"/>
      <c r="H135" s="17"/>
    </row>
    <row r="136" spans="2:8" ht="15" thickBot="1" x14ac:dyDescent="0.35">
      <c r="B136" s="30">
        <f>IF(T(Screening!B42)="",_xlfn.NUMBERVALUE(Screening!B42),T(Screening!B42))</f>
        <v>0</v>
      </c>
      <c r="C136" s="31">
        <f>Screening!C42</f>
        <v>0</v>
      </c>
      <c r="D136" s="32">
        <f>Screening!D42</f>
        <v>0</v>
      </c>
      <c r="E136" s="35"/>
      <c r="F136" s="32">
        <f>Screening!E42</f>
        <v>0</v>
      </c>
      <c r="G136" s="32">
        <f>Screening!F42</f>
        <v>0</v>
      </c>
      <c r="H136" s="33"/>
    </row>
    <row r="137" spans="2:8" x14ac:dyDescent="0.3">
      <c r="B137" s="10"/>
      <c r="C137" s="10" t="s">
        <v>10</v>
      </c>
      <c r="D137" s="17"/>
      <c r="E137" s="17"/>
      <c r="F137" s="17"/>
      <c r="G137" s="17"/>
      <c r="H137" s="17"/>
    </row>
    <row r="138" spans="2:8" x14ac:dyDescent="0.3">
      <c r="B138" s="10"/>
      <c r="C138" s="10" t="s">
        <v>11</v>
      </c>
      <c r="D138" s="17"/>
      <c r="E138" s="17"/>
      <c r="F138" s="17"/>
      <c r="G138" s="17"/>
      <c r="H138" s="17"/>
    </row>
    <row r="139" spans="2:8" ht="15" thickBot="1" x14ac:dyDescent="0.35">
      <c r="B139" s="10"/>
      <c r="C139" s="10" t="s">
        <v>12</v>
      </c>
      <c r="D139" s="17"/>
      <c r="E139" s="17"/>
      <c r="F139" s="17"/>
      <c r="G139" s="17"/>
      <c r="H139" s="17"/>
    </row>
    <row r="140" spans="2:8" ht="15" thickBot="1" x14ac:dyDescent="0.35">
      <c r="B140" s="30">
        <f>IF(T(Screening!B43)="",_xlfn.NUMBERVALUE(Screening!B43),T(Screening!B43))</f>
        <v>0</v>
      </c>
      <c r="C140" s="31">
        <f>Screening!C43</f>
        <v>0</v>
      </c>
      <c r="D140" s="32">
        <f>Screening!D43</f>
        <v>0</v>
      </c>
      <c r="E140" s="35"/>
      <c r="F140" s="32">
        <f>Screening!E43</f>
        <v>0</v>
      </c>
      <c r="G140" s="32">
        <f>Screening!F43</f>
        <v>0</v>
      </c>
      <c r="H140" s="33"/>
    </row>
    <row r="141" spans="2:8" x14ac:dyDescent="0.3">
      <c r="B141" s="10"/>
      <c r="C141" s="10" t="s">
        <v>10</v>
      </c>
      <c r="D141" s="17"/>
      <c r="E141" s="17"/>
      <c r="F141" s="17"/>
      <c r="G141" s="17"/>
      <c r="H141" s="17"/>
    </row>
    <row r="142" spans="2:8" x14ac:dyDescent="0.3">
      <c r="B142" s="10"/>
      <c r="C142" s="10" t="s">
        <v>11</v>
      </c>
      <c r="D142" s="17"/>
      <c r="E142" s="17"/>
      <c r="F142" s="17"/>
      <c r="G142" s="17"/>
      <c r="H142" s="17"/>
    </row>
    <row r="143" spans="2:8" ht="15" thickBot="1" x14ac:dyDescent="0.35">
      <c r="B143" s="10"/>
      <c r="C143" s="10" t="s">
        <v>12</v>
      </c>
      <c r="D143" s="17"/>
      <c r="E143" s="17"/>
      <c r="F143" s="17"/>
      <c r="G143" s="17"/>
      <c r="H143" s="17"/>
    </row>
    <row r="144" spans="2:8" ht="15" thickBot="1" x14ac:dyDescent="0.35">
      <c r="B144" s="30">
        <f>IF(T(Screening!B44)="",_xlfn.NUMBERVALUE(Screening!B44),T(Screening!B44))</f>
        <v>0</v>
      </c>
      <c r="C144" s="31">
        <f>Screening!C44</f>
        <v>0</v>
      </c>
      <c r="D144" s="32">
        <f>Screening!D44</f>
        <v>0</v>
      </c>
      <c r="E144" s="35"/>
      <c r="F144" s="32">
        <f>Screening!E44</f>
        <v>0</v>
      </c>
      <c r="G144" s="32">
        <f>Screening!F44</f>
        <v>0</v>
      </c>
      <c r="H144" s="33"/>
    </row>
    <row r="145" spans="2:8" x14ac:dyDescent="0.3">
      <c r="B145" s="10"/>
      <c r="C145" s="10" t="s">
        <v>10</v>
      </c>
      <c r="D145" s="17"/>
      <c r="E145" s="17"/>
      <c r="F145" s="17"/>
      <c r="G145" s="17"/>
      <c r="H145" s="17"/>
    </row>
    <row r="146" spans="2:8" x14ac:dyDescent="0.3">
      <c r="B146" s="10"/>
      <c r="C146" s="10" t="s">
        <v>11</v>
      </c>
      <c r="D146" s="17"/>
      <c r="E146" s="17"/>
      <c r="F146" s="17"/>
      <c r="G146" s="17"/>
      <c r="H146" s="17"/>
    </row>
    <row r="147" spans="2:8" ht="15" thickBot="1" x14ac:dyDescent="0.35">
      <c r="B147" s="10"/>
      <c r="C147" s="10" t="s">
        <v>12</v>
      </c>
      <c r="D147" s="17"/>
      <c r="E147" s="17"/>
      <c r="F147" s="17"/>
      <c r="G147" s="17"/>
      <c r="H147" s="17"/>
    </row>
    <row r="148" spans="2:8" ht="15" thickBot="1" x14ac:dyDescent="0.35">
      <c r="B148" s="30">
        <f>IF(T(Screening!B45)="",_xlfn.NUMBERVALUE(Screening!B45),T(Screening!B45))</f>
        <v>0</v>
      </c>
      <c r="C148" s="31">
        <f>Screening!C45</f>
        <v>0</v>
      </c>
      <c r="D148" s="32">
        <f>Screening!D45</f>
        <v>0</v>
      </c>
      <c r="E148" s="35"/>
      <c r="F148" s="32">
        <f>Screening!E45</f>
        <v>0</v>
      </c>
      <c r="G148" s="32">
        <f>Screening!F45</f>
        <v>0</v>
      </c>
      <c r="H148" s="33"/>
    </row>
    <row r="149" spans="2:8" x14ac:dyDescent="0.3">
      <c r="B149" s="10"/>
      <c r="C149" s="10" t="s">
        <v>10</v>
      </c>
      <c r="D149" s="17"/>
      <c r="E149" s="17"/>
      <c r="F149" s="17"/>
      <c r="G149" s="17"/>
      <c r="H149" s="17"/>
    </row>
    <row r="150" spans="2:8" x14ac:dyDescent="0.3">
      <c r="B150" s="10"/>
      <c r="C150" s="10" t="s">
        <v>11</v>
      </c>
      <c r="D150" s="17"/>
      <c r="E150" s="17"/>
      <c r="F150" s="17"/>
      <c r="G150" s="17"/>
      <c r="H150" s="17"/>
    </row>
    <row r="151" spans="2:8" ht="15" thickBot="1" x14ac:dyDescent="0.35">
      <c r="B151" s="10"/>
      <c r="C151" s="10" t="s">
        <v>12</v>
      </c>
      <c r="D151" s="17"/>
      <c r="E151" s="17"/>
      <c r="F151" s="17"/>
      <c r="G151" s="17"/>
      <c r="H151" s="17"/>
    </row>
    <row r="152" spans="2:8" ht="15" thickBot="1" x14ac:dyDescent="0.35">
      <c r="B152" s="30">
        <f>IF(T(Screening!B46)="",_xlfn.NUMBERVALUE(Screening!B46),T(Screening!B46))</f>
        <v>0</v>
      </c>
      <c r="C152" s="31">
        <f>Screening!C46</f>
        <v>0</v>
      </c>
      <c r="D152" s="32">
        <f>Screening!D46</f>
        <v>0</v>
      </c>
      <c r="E152" s="35"/>
      <c r="F152" s="32">
        <f>Screening!E46</f>
        <v>0</v>
      </c>
      <c r="G152" s="32">
        <f>Screening!F46</f>
        <v>0</v>
      </c>
      <c r="H152" s="33"/>
    </row>
    <row r="153" spans="2:8" x14ac:dyDescent="0.3">
      <c r="B153" s="10"/>
      <c r="C153" s="10" t="s">
        <v>10</v>
      </c>
      <c r="D153" s="17"/>
      <c r="E153" s="17"/>
      <c r="F153" s="17"/>
      <c r="G153" s="17"/>
      <c r="H153" s="17"/>
    </row>
    <row r="154" spans="2:8" x14ac:dyDescent="0.3">
      <c r="B154" s="10"/>
      <c r="C154" s="10" t="s">
        <v>11</v>
      </c>
      <c r="D154" s="17"/>
      <c r="E154" s="17"/>
      <c r="F154" s="17"/>
      <c r="G154" s="17"/>
      <c r="H154" s="17"/>
    </row>
    <row r="155" spans="2:8" ht="15" thickBot="1" x14ac:dyDescent="0.35">
      <c r="B155" s="10"/>
      <c r="C155" s="10" t="s">
        <v>12</v>
      </c>
      <c r="D155" s="17"/>
      <c r="E155" s="17"/>
      <c r="F155" s="17"/>
      <c r="G155" s="17"/>
      <c r="H155" s="17"/>
    </row>
    <row r="156" spans="2:8" ht="15" thickBot="1" x14ac:dyDescent="0.35">
      <c r="B156" s="30">
        <f>IF(T(Screening!B47)="",_xlfn.NUMBERVALUE(Screening!B47),T(Screening!B47))</f>
        <v>0</v>
      </c>
      <c r="C156" s="31">
        <f>Screening!C47</f>
        <v>0</v>
      </c>
      <c r="D156" s="32">
        <f>Screening!D47</f>
        <v>0</v>
      </c>
      <c r="E156" s="35"/>
      <c r="F156" s="32">
        <f>Screening!E47</f>
        <v>0</v>
      </c>
      <c r="G156" s="32">
        <f>Screening!F47</f>
        <v>0</v>
      </c>
      <c r="H156" s="33"/>
    </row>
    <row r="157" spans="2:8" x14ac:dyDescent="0.3">
      <c r="B157" s="10"/>
      <c r="C157" s="10" t="s">
        <v>10</v>
      </c>
      <c r="D157" s="17"/>
      <c r="E157" s="17"/>
      <c r="F157" s="17"/>
      <c r="G157" s="17"/>
      <c r="H157" s="17"/>
    </row>
    <row r="158" spans="2:8" x14ac:dyDescent="0.3">
      <c r="B158" s="10"/>
      <c r="C158" s="10" t="s">
        <v>11</v>
      </c>
      <c r="D158" s="17"/>
      <c r="E158" s="17"/>
      <c r="F158" s="17"/>
      <c r="G158" s="17"/>
      <c r="H158" s="17"/>
    </row>
    <row r="159" spans="2:8" ht="15" thickBot="1" x14ac:dyDescent="0.35">
      <c r="B159" s="10"/>
      <c r="C159" s="10" t="s">
        <v>12</v>
      </c>
      <c r="D159" s="17"/>
      <c r="E159" s="17"/>
      <c r="F159" s="17"/>
      <c r="G159" s="17"/>
      <c r="H159" s="17"/>
    </row>
    <row r="160" spans="2:8" ht="15" thickBot="1" x14ac:dyDescent="0.35">
      <c r="B160" s="30">
        <f>IF(T(Screening!B48)="",_xlfn.NUMBERVALUE(Screening!B48),T(Screening!B48))</f>
        <v>0</v>
      </c>
      <c r="C160" s="31">
        <f>Screening!C48</f>
        <v>0</v>
      </c>
      <c r="D160" s="32">
        <f>Screening!D48</f>
        <v>0</v>
      </c>
      <c r="E160" s="35"/>
      <c r="F160" s="32">
        <f>Screening!E48</f>
        <v>0</v>
      </c>
      <c r="G160" s="32">
        <f>Screening!F48</f>
        <v>0</v>
      </c>
      <c r="H160" s="33"/>
    </row>
    <row r="161" spans="2:8" x14ac:dyDescent="0.3">
      <c r="B161" s="10"/>
      <c r="C161" s="10" t="s">
        <v>10</v>
      </c>
      <c r="D161" s="17"/>
      <c r="E161" s="17"/>
      <c r="F161" s="17"/>
      <c r="G161" s="17"/>
      <c r="H161" s="17"/>
    </row>
    <row r="162" spans="2:8" x14ac:dyDescent="0.3">
      <c r="B162" s="10"/>
      <c r="C162" s="10" t="s">
        <v>11</v>
      </c>
      <c r="D162" s="17"/>
      <c r="E162" s="17"/>
      <c r="F162" s="17"/>
      <c r="G162" s="17"/>
      <c r="H162" s="17"/>
    </row>
    <row r="163" spans="2:8" ht="15" thickBot="1" x14ac:dyDescent="0.35">
      <c r="B163" s="10"/>
      <c r="C163" s="10" t="s">
        <v>12</v>
      </c>
      <c r="D163" s="17"/>
      <c r="E163" s="17"/>
      <c r="F163" s="17"/>
      <c r="G163" s="17"/>
      <c r="H163" s="17"/>
    </row>
    <row r="164" spans="2:8" ht="15" thickBot="1" x14ac:dyDescent="0.35">
      <c r="B164" s="30">
        <f>IF(T(Screening!B49)="",_xlfn.NUMBERVALUE(Screening!B49),T(Screening!B49))</f>
        <v>0</v>
      </c>
      <c r="C164" s="31">
        <f>Screening!C49</f>
        <v>0</v>
      </c>
      <c r="D164" s="32">
        <f>Screening!D49</f>
        <v>0</v>
      </c>
      <c r="E164" s="35"/>
      <c r="F164" s="32">
        <f>Screening!E49</f>
        <v>0</v>
      </c>
      <c r="G164" s="32">
        <f>Screening!F49</f>
        <v>0</v>
      </c>
      <c r="H164" s="33"/>
    </row>
    <row r="165" spans="2:8" x14ac:dyDescent="0.3">
      <c r="B165" s="10"/>
      <c r="C165" s="10" t="s">
        <v>10</v>
      </c>
      <c r="D165" s="17"/>
      <c r="E165" s="17"/>
      <c r="F165" s="17"/>
      <c r="G165" s="17"/>
      <c r="H165" s="17"/>
    </row>
    <row r="166" spans="2:8" x14ac:dyDescent="0.3">
      <c r="B166" s="10"/>
      <c r="C166" s="10" t="s">
        <v>11</v>
      </c>
      <c r="D166" s="17"/>
      <c r="E166" s="17"/>
      <c r="F166" s="17"/>
      <c r="G166" s="17"/>
      <c r="H166" s="17"/>
    </row>
    <row r="167" spans="2:8" ht="15" thickBot="1" x14ac:dyDescent="0.35">
      <c r="B167" s="10"/>
      <c r="C167" s="10" t="s">
        <v>12</v>
      </c>
      <c r="D167" s="17"/>
      <c r="E167" s="17"/>
      <c r="F167" s="17"/>
      <c r="G167" s="17"/>
      <c r="H167" s="17"/>
    </row>
    <row r="168" spans="2:8" ht="15" thickBot="1" x14ac:dyDescent="0.35">
      <c r="B168" s="30">
        <f>IF(T(Screening!B50)="",_xlfn.NUMBERVALUE(Screening!B50),T(Screening!B50))</f>
        <v>0</v>
      </c>
      <c r="C168" s="31">
        <f>Screening!C50</f>
        <v>0</v>
      </c>
      <c r="D168" s="32">
        <f>Screening!D50</f>
        <v>0</v>
      </c>
      <c r="E168" s="35"/>
      <c r="F168" s="32">
        <f>Screening!E50</f>
        <v>0</v>
      </c>
      <c r="G168" s="32">
        <f>Screening!F50</f>
        <v>0</v>
      </c>
      <c r="H168" s="33"/>
    </row>
    <row r="169" spans="2:8" x14ac:dyDescent="0.3">
      <c r="B169" s="10"/>
      <c r="C169" s="10" t="s">
        <v>10</v>
      </c>
      <c r="D169" s="17"/>
      <c r="E169" s="17"/>
      <c r="F169" s="17"/>
      <c r="G169" s="17"/>
      <c r="H169" s="17"/>
    </row>
    <row r="170" spans="2:8" x14ac:dyDescent="0.3">
      <c r="B170" s="10"/>
      <c r="C170" s="10" t="s">
        <v>11</v>
      </c>
      <c r="D170" s="17"/>
      <c r="E170" s="17"/>
      <c r="F170" s="17"/>
      <c r="G170" s="17"/>
      <c r="H170" s="17"/>
    </row>
    <row r="171" spans="2:8" ht="15" thickBot="1" x14ac:dyDescent="0.35">
      <c r="B171" s="10"/>
      <c r="C171" s="10" t="s">
        <v>12</v>
      </c>
      <c r="D171" s="17"/>
      <c r="E171" s="17"/>
      <c r="F171" s="17"/>
      <c r="G171" s="17"/>
      <c r="H171" s="17"/>
    </row>
    <row r="172" spans="2:8" ht="15" thickBot="1" x14ac:dyDescent="0.35">
      <c r="B172" s="30">
        <f>IF(T(Screening!B51)="",_xlfn.NUMBERVALUE(Screening!B51),T(Screening!B51))</f>
        <v>0</v>
      </c>
      <c r="C172" s="31">
        <f>Screening!C51</f>
        <v>0</v>
      </c>
      <c r="D172" s="32">
        <f>Screening!D51</f>
        <v>0</v>
      </c>
      <c r="E172" s="35"/>
      <c r="F172" s="32">
        <f>Screening!E51</f>
        <v>0</v>
      </c>
      <c r="G172" s="32">
        <f>Screening!F51</f>
        <v>0</v>
      </c>
      <c r="H172" s="33"/>
    </row>
    <row r="173" spans="2:8" x14ac:dyDescent="0.3">
      <c r="B173" s="10"/>
      <c r="C173" s="10" t="s">
        <v>10</v>
      </c>
      <c r="D173" s="17"/>
      <c r="E173" s="17"/>
      <c r="F173" s="17"/>
      <c r="G173" s="17"/>
      <c r="H173" s="17"/>
    </row>
    <row r="174" spans="2:8" x14ac:dyDescent="0.3">
      <c r="B174" s="10"/>
      <c r="C174" s="10" t="s">
        <v>11</v>
      </c>
      <c r="D174" s="17"/>
      <c r="E174" s="17"/>
      <c r="F174" s="17"/>
      <c r="G174" s="17"/>
      <c r="H174" s="17"/>
    </row>
    <row r="175" spans="2:8" ht="15" thickBot="1" x14ac:dyDescent="0.35">
      <c r="B175" s="10"/>
      <c r="C175" s="10" t="s">
        <v>12</v>
      </c>
      <c r="D175" s="17"/>
      <c r="E175" s="17"/>
      <c r="F175" s="17"/>
      <c r="G175" s="17"/>
      <c r="H175" s="17"/>
    </row>
    <row r="176" spans="2:8" ht="15" thickBot="1" x14ac:dyDescent="0.35">
      <c r="B176" s="30">
        <f>IF(T(Screening!B52)="",_xlfn.NUMBERVALUE(Screening!B52),T(Screening!B52))</f>
        <v>0</v>
      </c>
      <c r="C176" s="31">
        <f>Screening!C52</f>
        <v>0</v>
      </c>
      <c r="D176" s="32">
        <f>Screening!D52</f>
        <v>0</v>
      </c>
      <c r="E176" s="35"/>
      <c r="F176" s="32">
        <f>Screening!E52</f>
        <v>0</v>
      </c>
      <c r="G176" s="32">
        <f>Screening!F52</f>
        <v>0</v>
      </c>
      <c r="H176" s="33"/>
    </row>
    <row r="177" spans="2:8" x14ac:dyDescent="0.3">
      <c r="B177" s="10"/>
      <c r="C177" s="10" t="s">
        <v>10</v>
      </c>
      <c r="D177" s="17"/>
      <c r="E177" s="17"/>
      <c r="F177" s="17"/>
      <c r="G177" s="17"/>
      <c r="H177" s="17"/>
    </row>
    <row r="178" spans="2:8" x14ac:dyDescent="0.3">
      <c r="B178" s="10"/>
      <c r="C178" s="10" t="s">
        <v>11</v>
      </c>
      <c r="D178" s="17"/>
      <c r="E178" s="17"/>
      <c r="F178" s="17"/>
      <c r="G178" s="17"/>
      <c r="H178" s="17"/>
    </row>
    <row r="179" spans="2:8" ht="15" thickBot="1" x14ac:dyDescent="0.35">
      <c r="B179" s="10"/>
      <c r="C179" s="10" t="s">
        <v>12</v>
      </c>
      <c r="D179" s="17"/>
      <c r="E179" s="17"/>
      <c r="F179" s="17"/>
      <c r="G179" s="17"/>
      <c r="H179" s="17"/>
    </row>
    <row r="180" spans="2:8" ht="15" thickBot="1" x14ac:dyDescent="0.35">
      <c r="B180" s="30">
        <f>IF(T(Screening!B53)="",_xlfn.NUMBERVALUE(Screening!B53),T(Screening!B53))</f>
        <v>0</v>
      </c>
      <c r="C180" s="31">
        <f>Screening!C53</f>
        <v>0</v>
      </c>
      <c r="D180" s="32">
        <f>Screening!D53</f>
        <v>0</v>
      </c>
      <c r="E180" s="35"/>
      <c r="F180" s="32">
        <f>Screening!E53</f>
        <v>0</v>
      </c>
      <c r="G180" s="32">
        <f>Screening!F53</f>
        <v>0</v>
      </c>
      <c r="H180" s="33"/>
    </row>
    <row r="181" spans="2:8" x14ac:dyDescent="0.3">
      <c r="B181" s="10"/>
      <c r="C181" s="10" t="s">
        <v>10</v>
      </c>
      <c r="D181" s="17"/>
      <c r="E181" s="17"/>
      <c r="F181" s="17"/>
      <c r="G181" s="17"/>
      <c r="H181" s="17"/>
    </row>
    <row r="182" spans="2:8" x14ac:dyDescent="0.3">
      <c r="B182" s="10"/>
      <c r="C182" s="10" t="s">
        <v>11</v>
      </c>
      <c r="D182" s="17"/>
      <c r="E182" s="17"/>
      <c r="F182" s="17"/>
      <c r="G182" s="17"/>
      <c r="H182" s="17"/>
    </row>
    <row r="183" spans="2:8" ht="15" thickBot="1" x14ac:dyDescent="0.35">
      <c r="B183" s="10"/>
      <c r="C183" s="10" t="s">
        <v>12</v>
      </c>
      <c r="D183" s="17"/>
      <c r="E183" s="17"/>
      <c r="F183" s="17"/>
      <c r="G183" s="17"/>
      <c r="H183" s="17"/>
    </row>
    <row r="184" spans="2:8" ht="15" thickBot="1" x14ac:dyDescent="0.35">
      <c r="B184" s="30">
        <f>IF(T(Screening!B54)="",_xlfn.NUMBERVALUE(Screening!B54),T(Screening!B54))</f>
        <v>0</v>
      </c>
      <c r="C184" s="31">
        <f>Screening!C54</f>
        <v>0</v>
      </c>
      <c r="D184" s="32">
        <f>Screening!D54</f>
        <v>0</v>
      </c>
      <c r="E184" s="35"/>
      <c r="F184" s="32">
        <f>Screening!E54</f>
        <v>0</v>
      </c>
      <c r="G184" s="32">
        <f>Screening!F54</f>
        <v>0</v>
      </c>
      <c r="H184" s="33"/>
    </row>
    <row r="185" spans="2:8" x14ac:dyDescent="0.3">
      <c r="B185" s="10"/>
      <c r="C185" s="10" t="s">
        <v>10</v>
      </c>
      <c r="D185" s="17"/>
      <c r="E185" s="17"/>
      <c r="F185" s="17"/>
      <c r="G185" s="17"/>
      <c r="H185" s="17"/>
    </row>
    <row r="186" spans="2:8" x14ac:dyDescent="0.3">
      <c r="B186" s="10"/>
      <c r="C186" s="10" t="s">
        <v>11</v>
      </c>
      <c r="D186" s="17"/>
      <c r="E186" s="17"/>
      <c r="F186" s="17"/>
      <c r="G186" s="17"/>
      <c r="H186" s="17"/>
    </row>
    <row r="187" spans="2:8" ht="15" thickBot="1" x14ac:dyDescent="0.35">
      <c r="B187" s="10"/>
      <c r="C187" s="10" t="s">
        <v>12</v>
      </c>
      <c r="D187" s="17"/>
      <c r="E187" s="17"/>
      <c r="F187" s="17"/>
      <c r="G187" s="17"/>
      <c r="H187" s="17"/>
    </row>
    <row r="188" spans="2:8" ht="15" thickBot="1" x14ac:dyDescent="0.35">
      <c r="B188" s="30">
        <f>IF(T(Screening!B55)="",_xlfn.NUMBERVALUE(Screening!B55),T(Screening!B55))</f>
        <v>0</v>
      </c>
      <c r="C188" s="31">
        <f>Screening!C55</f>
        <v>0</v>
      </c>
      <c r="D188" s="32">
        <f>Screening!D55</f>
        <v>0</v>
      </c>
      <c r="E188" s="35"/>
      <c r="F188" s="32">
        <f>Screening!E55</f>
        <v>0</v>
      </c>
      <c r="G188" s="32">
        <f>Screening!F55</f>
        <v>0</v>
      </c>
      <c r="H188" s="33"/>
    </row>
    <row r="189" spans="2:8" x14ac:dyDescent="0.3">
      <c r="B189" s="10"/>
      <c r="C189" s="10" t="s">
        <v>10</v>
      </c>
      <c r="D189" s="17"/>
      <c r="E189" s="17"/>
      <c r="F189" s="17"/>
      <c r="G189" s="17"/>
      <c r="H189" s="17"/>
    </row>
    <row r="190" spans="2:8" x14ac:dyDescent="0.3">
      <c r="B190" s="10"/>
      <c r="C190" s="10" t="s">
        <v>11</v>
      </c>
      <c r="D190" s="17"/>
      <c r="E190" s="17"/>
      <c r="F190" s="17"/>
      <c r="G190" s="17"/>
      <c r="H190" s="17"/>
    </row>
    <row r="191" spans="2:8" ht="15" thickBot="1" x14ac:dyDescent="0.35">
      <c r="B191" s="10"/>
      <c r="C191" s="10" t="s">
        <v>12</v>
      </c>
      <c r="D191" s="17"/>
      <c r="E191" s="17"/>
      <c r="F191" s="17"/>
      <c r="G191" s="17"/>
      <c r="H191" s="17"/>
    </row>
    <row r="192" spans="2:8" ht="15" thickBot="1" x14ac:dyDescent="0.35">
      <c r="B192" s="30">
        <f>IF(T(Screening!B56)="",_xlfn.NUMBERVALUE(Screening!B56),T(Screening!B56))</f>
        <v>0</v>
      </c>
      <c r="C192" s="31">
        <f>Screening!C56</f>
        <v>0</v>
      </c>
      <c r="D192" s="32">
        <f>Screening!D56</f>
        <v>0</v>
      </c>
      <c r="E192" s="35"/>
      <c r="F192" s="32">
        <f>Screening!E56</f>
        <v>0</v>
      </c>
      <c r="G192" s="32">
        <f>Screening!F56</f>
        <v>0</v>
      </c>
      <c r="H192" s="33"/>
    </row>
    <row r="193" spans="2:8" x14ac:dyDescent="0.3">
      <c r="B193" s="10"/>
      <c r="C193" s="10" t="s">
        <v>10</v>
      </c>
      <c r="D193" s="17"/>
      <c r="E193" s="17"/>
      <c r="F193" s="17"/>
      <c r="G193" s="17"/>
      <c r="H193" s="17"/>
    </row>
    <row r="194" spans="2:8" x14ac:dyDescent="0.3">
      <c r="B194" s="10"/>
      <c r="C194" s="10" t="s">
        <v>11</v>
      </c>
      <c r="D194" s="17"/>
      <c r="E194" s="17"/>
      <c r="F194" s="17"/>
      <c r="G194" s="17"/>
      <c r="H194" s="17"/>
    </row>
    <row r="195" spans="2:8" ht="15" thickBot="1" x14ac:dyDescent="0.35">
      <c r="B195" s="10"/>
      <c r="C195" s="10" t="s">
        <v>12</v>
      </c>
      <c r="D195" s="17"/>
      <c r="E195" s="17"/>
      <c r="F195" s="17"/>
      <c r="G195" s="17"/>
      <c r="H195" s="17"/>
    </row>
    <row r="196" spans="2:8" ht="15" thickBot="1" x14ac:dyDescent="0.35">
      <c r="B196" s="30">
        <f>IF(T(Screening!B57)="",_xlfn.NUMBERVALUE(Screening!B57),T(Screening!B57))</f>
        <v>0</v>
      </c>
      <c r="C196" s="31">
        <f>Screening!C57</f>
        <v>0</v>
      </c>
      <c r="D196" s="32">
        <f>Screening!D57</f>
        <v>0</v>
      </c>
      <c r="E196" s="35"/>
      <c r="F196" s="32">
        <f>Screening!E57</f>
        <v>0</v>
      </c>
      <c r="G196" s="32">
        <f>Screening!F57</f>
        <v>0</v>
      </c>
      <c r="H196" s="33"/>
    </row>
    <row r="197" spans="2:8" x14ac:dyDescent="0.3">
      <c r="B197" s="10"/>
      <c r="C197" s="10" t="s">
        <v>10</v>
      </c>
      <c r="D197" s="17"/>
      <c r="E197" s="17"/>
      <c r="F197" s="17"/>
      <c r="G197" s="17"/>
      <c r="H197" s="17"/>
    </row>
    <row r="198" spans="2:8" x14ac:dyDescent="0.3">
      <c r="B198" s="10"/>
      <c r="C198" s="10" t="s">
        <v>11</v>
      </c>
      <c r="D198" s="17"/>
      <c r="E198" s="17"/>
      <c r="F198" s="17"/>
      <c r="G198" s="17"/>
      <c r="H198" s="17"/>
    </row>
    <row r="199" spans="2:8" ht="15" thickBot="1" x14ac:dyDescent="0.35">
      <c r="B199" s="10"/>
      <c r="C199" s="10" t="s">
        <v>12</v>
      </c>
      <c r="D199" s="17"/>
      <c r="E199" s="17"/>
      <c r="F199" s="17"/>
      <c r="G199" s="17"/>
      <c r="H199" s="17"/>
    </row>
    <row r="200" spans="2:8" ht="15" thickBot="1" x14ac:dyDescent="0.35">
      <c r="B200" s="30">
        <f>IF(T(Screening!B58)="",_xlfn.NUMBERVALUE(Screening!B58),T(Screening!B58))</f>
        <v>0</v>
      </c>
      <c r="C200" s="31">
        <f>Screening!C58</f>
        <v>0</v>
      </c>
      <c r="D200" s="32">
        <f>Screening!D58</f>
        <v>0</v>
      </c>
      <c r="E200" s="35"/>
      <c r="F200" s="32">
        <f>Screening!E58</f>
        <v>0</v>
      </c>
      <c r="G200" s="32">
        <f>Screening!F58</f>
        <v>0</v>
      </c>
      <c r="H200" s="33"/>
    </row>
    <row r="201" spans="2:8" x14ac:dyDescent="0.3">
      <c r="B201" s="10"/>
      <c r="C201" s="10" t="s">
        <v>10</v>
      </c>
      <c r="D201" s="17"/>
      <c r="E201" s="17"/>
      <c r="F201" s="17"/>
      <c r="G201" s="17"/>
      <c r="H201" s="17"/>
    </row>
    <row r="202" spans="2:8" x14ac:dyDescent="0.3">
      <c r="B202" s="10"/>
      <c r="C202" s="10" t="s">
        <v>11</v>
      </c>
      <c r="D202" s="17"/>
      <c r="E202" s="17"/>
      <c r="F202" s="17"/>
      <c r="G202" s="17"/>
      <c r="H202" s="17"/>
    </row>
    <row r="203" spans="2:8" ht="15" thickBot="1" x14ac:dyDescent="0.35">
      <c r="B203" s="10"/>
      <c r="C203" s="10" t="s">
        <v>12</v>
      </c>
      <c r="D203" s="17"/>
      <c r="E203" s="17"/>
      <c r="F203" s="17"/>
      <c r="G203" s="17"/>
      <c r="H203" s="17"/>
    </row>
    <row r="204" spans="2:8" ht="15" thickBot="1" x14ac:dyDescent="0.35">
      <c r="B204" s="30">
        <f>IF(T(Screening!B59)="",_xlfn.NUMBERVALUE(Screening!B59),T(Screening!B59))</f>
        <v>0</v>
      </c>
      <c r="C204" s="31">
        <f>Screening!C59</f>
        <v>0</v>
      </c>
      <c r="D204" s="32">
        <f>Screening!D59</f>
        <v>0</v>
      </c>
      <c r="E204" s="35"/>
      <c r="F204" s="32">
        <f>Screening!E59</f>
        <v>0</v>
      </c>
      <c r="G204" s="32">
        <f>Screening!F59</f>
        <v>0</v>
      </c>
      <c r="H204" s="33"/>
    </row>
    <row r="205" spans="2:8" x14ac:dyDescent="0.3">
      <c r="B205" s="10"/>
      <c r="C205" s="10" t="s">
        <v>10</v>
      </c>
      <c r="D205" s="17"/>
      <c r="E205" s="17"/>
      <c r="F205" s="17"/>
      <c r="G205" s="17"/>
      <c r="H205" s="17"/>
    </row>
    <row r="206" spans="2:8" x14ac:dyDescent="0.3">
      <c r="B206" s="10"/>
      <c r="C206" s="10" t="s">
        <v>11</v>
      </c>
      <c r="D206" s="17"/>
      <c r="E206" s="17"/>
      <c r="F206" s="17"/>
      <c r="G206" s="17"/>
      <c r="H206" s="17"/>
    </row>
    <row r="207" spans="2:8" ht="15" thickBot="1" x14ac:dyDescent="0.35">
      <c r="B207" s="10"/>
      <c r="C207" s="10" t="s">
        <v>12</v>
      </c>
      <c r="D207" s="17"/>
      <c r="E207" s="17"/>
      <c r="F207" s="17"/>
      <c r="G207" s="17"/>
      <c r="H207" s="17"/>
    </row>
    <row r="208" spans="2:8" ht="15" thickBot="1" x14ac:dyDescent="0.35">
      <c r="B208" s="30">
        <f>IF(T(Screening!B60)="",_xlfn.NUMBERVALUE(Screening!B60),T(Screening!B60))</f>
        <v>0</v>
      </c>
      <c r="C208" s="31">
        <f>Screening!C60</f>
        <v>0</v>
      </c>
      <c r="D208" s="32">
        <f>Screening!D60</f>
        <v>0</v>
      </c>
      <c r="E208" s="35"/>
      <c r="F208" s="32">
        <f>Screening!E60</f>
        <v>0</v>
      </c>
      <c r="G208" s="32">
        <f>Screening!F60</f>
        <v>0</v>
      </c>
      <c r="H208" s="33"/>
    </row>
    <row r="209" spans="2:8" x14ac:dyDescent="0.3">
      <c r="B209" s="10"/>
      <c r="C209" s="10" t="s">
        <v>10</v>
      </c>
      <c r="D209" s="17"/>
      <c r="E209" s="17"/>
      <c r="F209" s="17"/>
      <c r="G209" s="17"/>
      <c r="H209" s="17"/>
    </row>
    <row r="210" spans="2:8" x14ac:dyDescent="0.3">
      <c r="B210" s="10"/>
      <c r="C210" s="10" t="s">
        <v>11</v>
      </c>
      <c r="D210" s="17"/>
      <c r="E210" s="17"/>
      <c r="F210" s="17"/>
      <c r="G210" s="17"/>
      <c r="H210" s="17"/>
    </row>
    <row r="211" spans="2:8" ht="15" thickBot="1" x14ac:dyDescent="0.35">
      <c r="B211" s="10"/>
      <c r="C211" s="10" t="s">
        <v>12</v>
      </c>
      <c r="D211" s="17"/>
      <c r="E211" s="17"/>
      <c r="F211" s="17"/>
      <c r="G211" s="17"/>
      <c r="H211" s="17"/>
    </row>
    <row r="212" spans="2:8" ht="15" thickBot="1" x14ac:dyDescent="0.35">
      <c r="B212" s="30">
        <f>IF(T(Screening!B61)="",_xlfn.NUMBERVALUE(Screening!B61),T(Screening!B61))</f>
        <v>0</v>
      </c>
      <c r="C212" s="31">
        <f>Screening!C61</f>
        <v>0</v>
      </c>
      <c r="D212" s="32">
        <f>Screening!D61</f>
        <v>0</v>
      </c>
      <c r="E212" s="35"/>
      <c r="F212" s="32">
        <f>Screening!E61</f>
        <v>0</v>
      </c>
      <c r="G212" s="32">
        <f>Screening!F61</f>
        <v>0</v>
      </c>
      <c r="H212" s="33"/>
    </row>
    <row r="213" spans="2:8" x14ac:dyDescent="0.3">
      <c r="B213" s="10"/>
      <c r="C213" s="10" t="s">
        <v>10</v>
      </c>
      <c r="D213" s="17"/>
      <c r="E213" s="17"/>
      <c r="F213" s="17"/>
      <c r="G213" s="17"/>
      <c r="H213" s="17"/>
    </row>
    <row r="214" spans="2:8" x14ac:dyDescent="0.3">
      <c r="B214" s="10"/>
      <c r="C214" s="10" t="s">
        <v>11</v>
      </c>
      <c r="D214" s="17"/>
      <c r="E214" s="17"/>
      <c r="F214" s="17"/>
      <c r="G214" s="17"/>
      <c r="H214" s="17"/>
    </row>
    <row r="215" spans="2:8" x14ac:dyDescent="0.3">
      <c r="B215" s="10"/>
      <c r="C215" s="10" t="s">
        <v>12</v>
      </c>
      <c r="D215" s="17"/>
      <c r="E215" s="17"/>
      <c r="F215" s="17"/>
      <c r="G215" s="17"/>
      <c r="H215" s="17"/>
    </row>
  </sheetData>
  <conditionalFormatting sqref="D12:G215">
    <cfRule type="cellIs" dxfId="51" priority="52" operator="equal">
      <formula>"y"</formula>
    </cfRule>
  </conditionalFormatting>
  <conditionalFormatting sqref="H13:H15">
    <cfRule type="cellIs" dxfId="50" priority="51" operator="equal">
      <formula>"y"</formula>
    </cfRule>
  </conditionalFormatting>
  <conditionalFormatting sqref="H17:H19">
    <cfRule type="cellIs" dxfId="49" priority="50" operator="equal">
      <formula>"y"</formula>
    </cfRule>
  </conditionalFormatting>
  <conditionalFormatting sqref="H21:H23">
    <cfRule type="cellIs" dxfId="48" priority="49" operator="equal">
      <formula>"y"</formula>
    </cfRule>
  </conditionalFormatting>
  <conditionalFormatting sqref="H25:H27">
    <cfRule type="cellIs" dxfId="47" priority="48" operator="equal">
      <formula>"y"</formula>
    </cfRule>
  </conditionalFormatting>
  <conditionalFormatting sqref="H29:H31">
    <cfRule type="cellIs" dxfId="46" priority="47" operator="equal">
      <formula>"y"</formula>
    </cfRule>
  </conditionalFormatting>
  <conditionalFormatting sqref="H33:H35">
    <cfRule type="cellIs" dxfId="45" priority="46" operator="equal">
      <formula>"y"</formula>
    </cfRule>
  </conditionalFormatting>
  <conditionalFormatting sqref="H37:H39">
    <cfRule type="cellIs" dxfId="44" priority="45" operator="equal">
      <formula>"y"</formula>
    </cfRule>
  </conditionalFormatting>
  <conditionalFormatting sqref="H41:H43">
    <cfRule type="cellIs" dxfId="43" priority="44" operator="equal">
      <formula>"y"</formula>
    </cfRule>
  </conditionalFormatting>
  <conditionalFormatting sqref="H45:H47">
    <cfRule type="cellIs" dxfId="42" priority="43" operator="equal">
      <formula>"y"</formula>
    </cfRule>
  </conditionalFormatting>
  <conditionalFormatting sqref="H49:H51">
    <cfRule type="cellIs" dxfId="41" priority="42" operator="equal">
      <formula>"y"</formula>
    </cfRule>
  </conditionalFormatting>
  <conditionalFormatting sqref="H53:H55">
    <cfRule type="cellIs" dxfId="40" priority="41" operator="equal">
      <formula>"y"</formula>
    </cfRule>
  </conditionalFormatting>
  <conditionalFormatting sqref="H57:H59">
    <cfRule type="cellIs" dxfId="39" priority="40" operator="equal">
      <formula>"y"</formula>
    </cfRule>
  </conditionalFormatting>
  <conditionalFormatting sqref="H61:H63">
    <cfRule type="cellIs" dxfId="38" priority="39" operator="equal">
      <formula>"y"</formula>
    </cfRule>
  </conditionalFormatting>
  <conditionalFormatting sqref="H65:H67">
    <cfRule type="cellIs" dxfId="37" priority="38" operator="equal">
      <formula>"y"</formula>
    </cfRule>
  </conditionalFormatting>
  <conditionalFormatting sqref="H69:H71">
    <cfRule type="cellIs" dxfId="36" priority="37" operator="equal">
      <formula>"y"</formula>
    </cfRule>
  </conditionalFormatting>
  <conditionalFormatting sqref="H73:H75">
    <cfRule type="cellIs" dxfId="35" priority="36" operator="equal">
      <formula>"y"</formula>
    </cfRule>
  </conditionalFormatting>
  <conditionalFormatting sqref="H77:H79">
    <cfRule type="cellIs" dxfId="34" priority="35" operator="equal">
      <formula>"y"</formula>
    </cfRule>
  </conditionalFormatting>
  <conditionalFormatting sqref="H81:H83">
    <cfRule type="cellIs" dxfId="33" priority="34" operator="equal">
      <formula>"y"</formula>
    </cfRule>
  </conditionalFormatting>
  <conditionalFormatting sqref="H85:H87">
    <cfRule type="cellIs" dxfId="32" priority="33" operator="equal">
      <formula>"y"</formula>
    </cfRule>
  </conditionalFormatting>
  <conditionalFormatting sqref="H89:H91">
    <cfRule type="cellIs" dxfId="31" priority="32" operator="equal">
      <formula>"y"</formula>
    </cfRule>
  </conditionalFormatting>
  <conditionalFormatting sqref="H93:H95">
    <cfRule type="cellIs" dxfId="30" priority="31" operator="equal">
      <formula>"y"</formula>
    </cfRule>
  </conditionalFormatting>
  <conditionalFormatting sqref="H97:H99">
    <cfRule type="cellIs" dxfId="29" priority="30" operator="equal">
      <formula>"y"</formula>
    </cfRule>
  </conditionalFormatting>
  <conditionalFormatting sqref="H101:H103">
    <cfRule type="cellIs" dxfId="28" priority="29" operator="equal">
      <formula>"y"</formula>
    </cfRule>
  </conditionalFormatting>
  <conditionalFormatting sqref="H105:H107">
    <cfRule type="cellIs" dxfId="27" priority="28" operator="equal">
      <formula>"y"</formula>
    </cfRule>
  </conditionalFormatting>
  <conditionalFormatting sqref="H109:H111">
    <cfRule type="cellIs" dxfId="26" priority="27" operator="equal">
      <formula>"y"</formula>
    </cfRule>
  </conditionalFormatting>
  <conditionalFormatting sqref="H113:H115">
    <cfRule type="cellIs" dxfId="25" priority="26" operator="equal">
      <formula>"y"</formula>
    </cfRule>
  </conditionalFormatting>
  <conditionalFormatting sqref="H117:H119">
    <cfRule type="cellIs" dxfId="24" priority="25" operator="equal">
      <formula>"y"</formula>
    </cfRule>
  </conditionalFormatting>
  <conditionalFormatting sqref="H121:H123">
    <cfRule type="cellIs" dxfId="23" priority="24" operator="equal">
      <formula>"y"</formula>
    </cfRule>
  </conditionalFormatting>
  <conditionalFormatting sqref="H125:H127">
    <cfRule type="cellIs" dxfId="22" priority="23" operator="equal">
      <formula>"y"</formula>
    </cfRule>
  </conditionalFormatting>
  <conditionalFormatting sqref="H129:H131">
    <cfRule type="cellIs" dxfId="21" priority="22" operator="equal">
      <formula>"y"</formula>
    </cfRule>
  </conditionalFormatting>
  <conditionalFormatting sqref="H133:H135">
    <cfRule type="cellIs" dxfId="20" priority="21" operator="equal">
      <formula>"y"</formula>
    </cfRule>
  </conditionalFormatting>
  <conditionalFormatting sqref="H137:H139">
    <cfRule type="cellIs" dxfId="19" priority="20" operator="equal">
      <formula>"y"</formula>
    </cfRule>
  </conditionalFormatting>
  <conditionalFormatting sqref="H141:H143">
    <cfRule type="cellIs" dxfId="18" priority="19" operator="equal">
      <formula>"y"</formula>
    </cfRule>
  </conditionalFormatting>
  <conditionalFormatting sqref="H145:H147">
    <cfRule type="cellIs" dxfId="17" priority="18" operator="equal">
      <formula>"y"</formula>
    </cfRule>
  </conditionalFormatting>
  <conditionalFormatting sqref="H149:H151">
    <cfRule type="cellIs" dxfId="16" priority="17" operator="equal">
      <formula>"y"</formula>
    </cfRule>
  </conditionalFormatting>
  <conditionalFormatting sqref="H153:H155">
    <cfRule type="cellIs" dxfId="15" priority="16" operator="equal">
      <formula>"y"</formula>
    </cfRule>
  </conditionalFormatting>
  <conditionalFormatting sqref="H157:H159">
    <cfRule type="cellIs" dxfId="14" priority="15" operator="equal">
      <formula>"y"</formula>
    </cfRule>
  </conditionalFormatting>
  <conditionalFormatting sqref="H161:H163">
    <cfRule type="cellIs" dxfId="13" priority="14" operator="equal">
      <formula>"y"</formula>
    </cfRule>
  </conditionalFormatting>
  <conditionalFormatting sqref="H165:H167">
    <cfRule type="cellIs" dxfId="12" priority="13" operator="equal">
      <formula>"y"</formula>
    </cfRule>
  </conditionalFormatting>
  <conditionalFormatting sqref="H169:H171">
    <cfRule type="cellIs" dxfId="11" priority="12" operator="equal">
      <formula>"y"</formula>
    </cfRule>
  </conditionalFormatting>
  <conditionalFormatting sqref="H173:H175">
    <cfRule type="cellIs" dxfId="10" priority="11" operator="equal">
      <formula>"y"</formula>
    </cfRule>
  </conditionalFormatting>
  <conditionalFormatting sqref="H177:H179">
    <cfRule type="cellIs" dxfId="9" priority="10" operator="equal">
      <formula>"y"</formula>
    </cfRule>
  </conditionalFormatting>
  <conditionalFormatting sqref="H181:H183">
    <cfRule type="cellIs" dxfId="8" priority="9" operator="equal">
      <formula>"y"</formula>
    </cfRule>
  </conditionalFormatting>
  <conditionalFormatting sqref="H185:H187">
    <cfRule type="cellIs" dxfId="7" priority="8" operator="equal">
      <formula>"y"</formula>
    </cfRule>
  </conditionalFormatting>
  <conditionalFormatting sqref="H189:H191">
    <cfRule type="cellIs" dxfId="6" priority="7" operator="equal">
      <formula>"y"</formula>
    </cfRule>
  </conditionalFormatting>
  <conditionalFormatting sqref="H193:H195">
    <cfRule type="cellIs" dxfId="5" priority="6" operator="equal">
      <formula>"y"</formula>
    </cfRule>
  </conditionalFormatting>
  <conditionalFormatting sqref="H197:H199">
    <cfRule type="cellIs" dxfId="4" priority="5" operator="equal">
      <formula>"y"</formula>
    </cfRule>
  </conditionalFormatting>
  <conditionalFormatting sqref="H201:H203">
    <cfRule type="cellIs" dxfId="3" priority="4" operator="equal">
      <formula>"y"</formula>
    </cfRule>
  </conditionalFormatting>
  <conditionalFormatting sqref="H205:H207">
    <cfRule type="cellIs" dxfId="2" priority="3" operator="equal">
      <formula>"y"</formula>
    </cfRule>
  </conditionalFormatting>
  <conditionalFormatting sqref="H209:H211">
    <cfRule type="cellIs" dxfId="1" priority="2" operator="equal">
      <formula>"y"</formula>
    </cfRule>
  </conditionalFormatting>
  <conditionalFormatting sqref="H213:H215">
    <cfRule type="cellIs" dxfId="0" priority="1" operator="equal">
      <formula>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F7B61-2A31-45EF-8C3B-FED5BFAFD883}">
  <dimension ref="B1:O11"/>
  <sheetViews>
    <sheetView showGridLines="0" tabSelected="1" workbookViewId="0">
      <selection activeCell="C3" sqref="C3"/>
    </sheetView>
  </sheetViews>
  <sheetFormatPr defaultRowHeight="14.4" x14ac:dyDescent="0.3"/>
  <cols>
    <col min="1" max="1" width="1.77734375" customWidth="1"/>
    <col min="3" max="3" width="63.88671875" customWidth="1"/>
    <col min="4" max="6" width="12.77734375" customWidth="1"/>
    <col min="7" max="7" width="3.77734375" customWidth="1"/>
    <col min="15" max="15" width="8.77734375" customWidth="1"/>
  </cols>
  <sheetData>
    <row r="1" spans="2:15" ht="7.05" customHeight="1" thickBot="1" x14ac:dyDescent="0.35"/>
    <row r="2" spans="2:15" ht="30" customHeight="1" thickBot="1" x14ac:dyDescent="0.35">
      <c r="B2" s="40" t="s">
        <v>9</v>
      </c>
      <c r="C2" s="41" t="s">
        <v>51</v>
      </c>
      <c r="D2" s="42" t="s">
        <v>10</v>
      </c>
      <c r="E2" s="42" t="s">
        <v>11</v>
      </c>
      <c r="F2" s="42" t="s">
        <v>12</v>
      </c>
      <c r="H2" s="47" t="s">
        <v>40</v>
      </c>
      <c r="I2" s="47"/>
      <c r="J2" s="47"/>
      <c r="K2" s="47"/>
      <c r="L2" s="47"/>
      <c r="M2" s="47"/>
      <c r="N2" s="47"/>
      <c r="O2" s="47"/>
    </row>
    <row r="3" spans="2:15" ht="30" customHeight="1" thickBot="1" x14ac:dyDescent="0.35">
      <c r="B3" s="6">
        <v>1</v>
      </c>
      <c r="C3" s="7" t="s">
        <v>13</v>
      </c>
      <c r="D3" s="8">
        <f>SUMIF(Results!$C$11:$C$215,D$2,Results!$D$11:$D$215)</f>
        <v>0</v>
      </c>
      <c r="E3" s="8">
        <f>SUMIF(Results!$C$11:$C$215,E$2,Results!$D$11:$D$215)</f>
        <v>0</v>
      </c>
      <c r="F3" s="8">
        <f>SUMIF(Results!$C$11:$C$215,F$2,Results!$D$11:$D$215)</f>
        <v>0</v>
      </c>
      <c r="H3" s="45" t="s">
        <v>26</v>
      </c>
      <c r="I3" s="45"/>
      <c r="J3" s="45"/>
      <c r="K3" s="45"/>
      <c r="L3" s="45"/>
      <c r="M3" s="45"/>
      <c r="N3" s="45"/>
      <c r="O3" s="45"/>
    </row>
    <row r="4" spans="2:15" ht="30" customHeight="1" thickBot="1" x14ac:dyDescent="0.35">
      <c r="B4" s="6">
        <f>B3+1</f>
        <v>2</v>
      </c>
      <c r="C4" s="7" t="s">
        <v>41</v>
      </c>
      <c r="D4" s="8">
        <f>SUMIF(Results!$C$11:$C$215,D$2,Results!$E$11:$E$215)</f>
        <v>0</v>
      </c>
      <c r="E4" s="8">
        <f>SUMIF(Results!$C$11:$C$215,E$2,Results!$E$11:$E$215)</f>
        <v>0</v>
      </c>
      <c r="F4" s="8">
        <f>SUMIF(Results!$C$11:$C$215,F$2,Results!$E$11:$E$215)</f>
        <v>0</v>
      </c>
      <c r="H4" s="45" t="s">
        <v>26</v>
      </c>
      <c r="I4" s="45"/>
      <c r="J4" s="45"/>
      <c r="K4" s="45"/>
      <c r="L4" s="45"/>
      <c r="M4" s="45"/>
      <c r="N4" s="45"/>
      <c r="O4" s="45"/>
    </row>
    <row r="5" spans="2:15" ht="30" customHeight="1" thickBot="1" x14ac:dyDescent="0.35">
      <c r="B5" s="37">
        <f>B4+1</f>
        <v>3</v>
      </c>
      <c r="C5" s="38" t="s">
        <v>44</v>
      </c>
      <c r="D5" s="39">
        <f>D3-D4</f>
        <v>0</v>
      </c>
      <c r="E5" s="39">
        <f t="shared" ref="E5:F5" si="0">E3-E4</f>
        <v>0</v>
      </c>
      <c r="F5" s="39">
        <f t="shared" si="0"/>
        <v>0</v>
      </c>
      <c r="H5" s="45" t="s">
        <v>45</v>
      </c>
      <c r="I5" s="45"/>
      <c r="J5" s="45"/>
      <c r="K5" s="45"/>
      <c r="L5" s="45"/>
      <c r="M5" s="45"/>
      <c r="N5" s="45"/>
      <c r="O5" s="45"/>
    </row>
    <row r="6" spans="2:15" ht="30" customHeight="1" thickBot="1" x14ac:dyDescent="0.35">
      <c r="B6" s="6">
        <f t="shared" ref="B6:B11" si="1">B5+1</f>
        <v>4</v>
      </c>
      <c r="C6" s="7" t="s">
        <v>46</v>
      </c>
      <c r="D6" s="8">
        <f>SUMIF(Results!$C$11:$C$215,D$2,Results!$F$11:$DF$215)</f>
        <v>0</v>
      </c>
      <c r="E6" s="8">
        <f>SUMIF(Results!$C$11:$C$215,E$2,Results!$F$11:$DF$215)</f>
        <v>0</v>
      </c>
      <c r="F6" s="8">
        <f>SUMIF(Results!$C$11:$C$215,F$2,Results!$F$11:$DF$215)</f>
        <v>0</v>
      </c>
      <c r="H6" s="45" t="s">
        <v>26</v>
      </c>
      <c r="I6" s="45"/>
      <c r="J6" s="45"/>
      <c r="K6" s="45"/>
      <c r="L6" s="45"/>
      <c r="M6" s="45"/>
      <c r="N6" s="45"/>
      <c r="O6" s="45"/>
    </row>
    <row r="7" spans="2:15" ht="30" customHeight="1" thickBot="1" x14ac:dyDescent="0.35">
      <c r="B7" s="6">
        <f t="shared" si="1"/>
        <v>5</v>
      </c>
      <c r="C7" s="7" t="s">
        <v>14</v>
      </c>
      <c r="D7" s="8">
        <f>SUMIF(Results!$C$11:$C$215,D$2,Results!$H$11:$H$215)</f>
        <v>0</v>
      </c>
      <c r="E7" s="8">
        <f>SUMIF(Results!$C$11:$C$215,E$2,Results!$H$11:$H$215)</f>
        <v>0</v>
      </c>
      <c r="F7" s="8">
        <f>SUMIF(Results!$C$11:$C$215,F$2,Results!$H$11:$H$215)</f>
        <v>0</v>
      </c>
      <c r="H7" s="45" t="s">
        <v>26</v>
      </c>
      <c r="I7" s="45"/>
      <c r="J7" s="45"/>
      <c r="K7" s="45"/>
      <c r="L7" s="45"/>
      <c r="M7" s="45"/>
      <c r="N7" s="45"/>
      <c r="O7" s="45"/>
    </row>
    <row r="8" spans="2:15" ht="30" customHeight="1" thickBot="1" x14ac:dyDescent="0.35">
      <c r="B8" s="6">
        <f t="shared" si="1"/>
        <v>6</v>
      </c>
      <c r="C8" s="7" t="s">
        <v>47</v>
      </c>
      <c r="D8" s="8">
        <f>SUMIF(Results!$C$11:$C$215,D$2,Results!$G$11:$G$215)</f>
        <v>0</v>
      </c>
      <c r="E8" s="8">
        <f>SUMIF(Results!$C$11:$C$215,E$2,Results!$G$11:$G$215)</f>
        <v>0</v>
      </c>
      <c r="F8" s="8">
        <f>SUMIF(Results!$C$11:$C$215,F$2,Results!$G$11:$G$215)</f>
        <v>0</v>
      </c>
      <c r="H8" s="45" t="s">
        <v>26</v>
      </c>
      <c r="I8" s="45"/>
      <c r="J8" s="45"/>
      <c r="K8" s="45"/>
      <c r="L8" s="45"/>
      <c r="M8" s="45"/>
      <c r="N8" s="45"/>
      <c r="O8" s="45"/>
    </row>
    <row r="9" spans="2:15" ht="30" customHeight="1" thickBot="1" x14ac:dyDescent="0.35">
      <c r="B9" s="37">
        <f>B8+1</f>
        <v>7</v>
      </c>
      <c r="C9" s="38" t="s">
        <v>48</v>
      </c>
      <c r="D9" s="39">
        <f>D6+D7+D8-D3</f>
        <v>0</v>
      </c>
      <c r="E9" s="39">
        <f>E6+E7+E8-E3</f>
        <v>0</v>
      </c>
      <c r="F9" s="39">
        <f>F6+F7+F8-F3</f>
        <v>0</v>
      </c>
      <c r="H9" s="45" t="s">
        <v>45</v>
      </c>
      <c r="I9" s="45"/>
      <c r="J9" s="45"/>
      <c r="K9" s="45"/>
      <c r="L9" s="45"/>
      <c r="M9" s="45"/>
      <c r="N9" s="45"/>
      <c r="O9" s="45"/>
    </row>
    <row r="10" spans="2:15" ht="30" customHeight="1" thickBot="1" x14ac:dyDescent="0.35">
      <c r="B10" s="6">
        <f>B9+1</f>
        <v>8</v>
      </c>
      <c r="C10" s="7" t="s">
        <v>49</v>
      </c>
      <c r="D10" s="8">
        <v>0</v>
      </c>
      <c r="E10" s="8">
        <v>0</v>
      </c>
      <c r="F10" s="8">
        <v>0</v>
      </c>
      <c r="H10" s="46" t="s">
        <v>27</v>
      </c>
      <c r="I10" s="46"/>
      <c r="J10" s="46"/>
      <c r="K10" s="46"/>
      <c r="L10" s="46"/>
      <c r="M10" s="46"/>
      <c r="N10" s="46"/>
      <c r="O10" s="46"/>
    </row>
    <row r="11" spans="2:15" ht="30" customHeight="1" thickBot="1" x14ac:dyDescent="0.35">
      <c r="B11" s="37">
        <f t="shared" si="1"/>
        <v>9</v>
      </c>
      <c r="C11" s="43" t="s">
        <v>50</v>
      </c>
      <c r="D11" s="44">
        <f>D9+D10</f>
        <v>0</v>
      </c>
      <c r="E11" s="44">
        <f>E9+E10</f>
        <v>0</v>
      </c>
      <c r="F11" s="44">
        <f>F9+F10</f>
        <v>0</v>
      </c>
      <c r="H11" s="45" t="s">
        <v>45</v>
      </c>
      <c r="I11" s="45"/>
      <c r="J11" s="45"/>
      <c r="K11" s="45"/>
      <c r="L11" s="45"/>
      <c r="M11" s="45"/>
      <c r="N11" s="45"/>
      <c r="O11" s="45"/>
    </row>
  </sheetData>
  <mergeCells count="10">
    <mergeCell ref="H11:O11"/>
    <mergeCell ref="H10:O10"/>
    <mergeCell ref="H2:O2"/>
    <mergeCell ref="H3:O3"/>
    <mergeCell ref="H6:O6"/>
    <mergeCell ref="H7:O7"/>
    <mergeCell ref="H8:O8"/>
    <mergeCell ref="H4:O4"/>
    <mergeCell ref="H5:O5"/>
    <mergeCell ref="H9:O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</vt:lpstr>
      <vt:lpstr>Screening</vt:lpstr>
      <vt:lpstr>Results</vt:lpstr>
      <vt:lpstr>Table for ERP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</dc:creator>
  <cp:lastModifiedBy>Janez</cp:lastModifiedBy>
  <dcterms:created xsi:type="dcterms:W3CDTF">2026-02-13T22:34:12Z</dcterms:created>
  <dcterms:modified xsi:type="dcterms:W3CDTF">2026-03-02T18:47:53Z</dcterms:modified>
</cp:coreProperties>
</file>